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jpg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9.7.23\109午秘\每月菜單\1-2\"/>
    </mc:Choice>
  </mc:AlternateContent>
  <bookViews>
    <workbookView xWindow="0" yWindow="0" windowWidth="28800" windowHeight="12390"/>
  </bookViews>
  <sheets>
    <sheet name="午餐" sheetId="4" r:id="rId1"/>
    <sheet name="午餐(美)" sheetId="5" r:id="rId2"/>
  </sheets>
  <definedNames>
    <definedName name="_xlnm.Print_Area" localSheetId="0">午餐!$A$1:$O$48</definedName>
    <definedName name="_xlnm.Print_Area" localSheetId="1">'午餐(美)'!$A$1:$O$48</definedName>
  </definedNames>
  <calcPr calcId="162913"/>
</workbook>
</file>

<file path=xl/calcChain.xml><?xml version="1.0" encoding="utf-8"?>
<calcChain xmlns="http://schemas.openxmlformats.org/spreadsheetml/2006/main">
  <c r="N43" i="5" l="1"/>
  <c r="B43" i="5"/>
  <c r="N41" i="5"/>
  <c r="B41" i="5"/>
  <c r="N39" i="5"/>
  <c r="B39" i="5"/>
  <c r="N37" i="5"/>
  <c r="B37" i="5"/>
  <c r="N35" i="5"/>
  <c r="B35" i="5"/>
  <c r="N33" i="5"/>
  <c r="B33" i="5"/>
  <c r="N31" i="5"/>
  <c r="B31" i="5"/>
  <c r="N29" i="5"/>
  <c r="B29" i="5"/>
  <c r="N27" i="5"/>
  <c r="B27" i="5"/>
  <c r="N25" i="5"/>
  <c r="B25" i="5"/>
  <c r="N23" i="5"/>
  <c r="B23" i="5"/>
  <c r="N21" i="5"/>
  <c r="B21" i="5"/>
  <c r="N19" i="5"/>
  <c r="B19" i="5"/>
  <c r="N17" i="5"/>
  <c r="B17" i="5"/>
  <c r="N15" i="5"/>
  <c r="B15" i="5"/>
  <c r="N13" i="5"/>
  <c r="B13" i="5"/>
  <c r="N11" i="5"/>
  <c r="B11" i="5"/>
  <c r="N9" i="5"/>
  <c r="B9" i="5"/>
  <c r="N7" i="5"/>
  <c r="B7" i="5"/>
  <c r="N5" i="5"/>
  <c r="B5" i="5"/>
  <c r="N3" i="5"/>
  <c r="B3" i="5"/>
  <c r="N27" i="4" l="1"/>
  <c r="N43" i="4" l="1"/>
  <c r="N41" i="4"/>
  <c r="N39" i="4"/>
  <c r="N37" i="4"/>
  <c r="N35" i="4"/>
  <c r="N33" i="4"/>
  <c r="N31" i="4"/>
  <c r="N29" i="4"/>
  <c r="N25" i="4"/>
  <c r="N23" i="4"/>
  <c r="N21" i="4"/>
  <c r="N19" i="4"/>
  <c r="N17" i="4"/>
  <c r="N15" i="4"/>
  <c r="N13" i="4"/>
  <c r="N11" i="4"/>
  <c r="N9" i="4"/>
  <c r="N7" i="4"/>
  <c r="N5" i="4"/>
  <c r="N3" i="4"/>
  <c r="B43" i="4" l="1"/>
  <c r="B41" i="4"/>
  <c r="B39" i="4"/>
  <c r="B37" i="4"/>
  <c r="B35" i="4"/>
  <c r="B33" i="4"/>
  <c r="B31" i="4"/>
  <c r="B29" i="4"/>
  <c r="B27" i="4" l="1"/>
  <c r="B25" i="4"/>
  <c r="B23" i="4"/>
  <c r="B21" i="4"/>
  <c r="B19" i="4"/>
  <c r="B17" i="4"/>
  <c r="B15" i="4"/>
  <c r="B13" i="4"/>
  <c r="B11" i="4"/>
  <c r="B9" i="4"/>
  <c r="B7" i="4"/>
  <c r="B5" i="4"/>
  <c r="B3" i="4"/>
</calcChain>
</file>

<file path=xl/sharedStrings.xml><?xml version="1.0" encoding="utf-8"?>
<sst xmlns="http://schemas.openxmlformats.org/spreadsheetml/2006/main" count="489" uniqueCount="265">
  <si>
    <t>日期</t>
    <phoneticPr fontId="4" type="noConversion"/>
  </si>
  <si>
    <t>星期</t>
    <phoneticPr fontId="4" type="noConversion"/>
  </si>
  <si>
    <t>主食</t>
    <phoneticPr fontId="4" type="noConversion"/>
  </si>
  <si>
    <t>主菜</t>
    <phoneticPr fontId="4" type="noConversion"/>
  </si>
  <si>
    <t>副菜</t>
    <phoneticPr fontId="4" type="noConversion"/>
  </si>
  <si>
    <t>青菜</t>
    <phoneticPr fontId="4" type="noConversion"/>
  </si>
  <si>
    <t xml:space="preserve">湯品 </t>
    <phoneticPr fontId="4" type="noConversion"/>
  </si>
  <si>
    <t>其他</t>
    <phoneticPr fontId="4" type="noConversion"/>
  </si>
  <si>
    <t>蔬菜類
(份)</t>
    <phoneticPr fontId="4" type="noConversion"/>
  </si>
  <si>
    <t>總熱量
(大卡)</t>
    <phoneticPr fontId="4" type="noConversion"/>
  </si>
  <si>
    <t>全穀
雜糧類
(份)</t>
    <phoneticPr fontId="4" type="noConversion"/>
  </si>
  <si>
    <t>油脂與堅果種子類
(份)</t>
    <phoneticPr fontId="4" type="noConversion"/>
  </si>
  <si>
    <t>豆魚
蛋肉類
(份)</t>
    <phoneticPr fontId="4" type="noConversion"/>
  </si>
  <si>
    <t>營養師:許薽尹(營養字第008520號)</t>
    <phoneticPr fontId="4" type="noConversion"/>
  </si>
  <si>
    <t>胚芽米飯</t>
    <phoneticPr fontId="4" type="noConversion"/>
  </si>
  <si>
    <t>黃金地瓜飯</t>
    <phoneticPr fontId="4" type="noConversion"/>
  </si>
  <si>
    <t>小米飯</t>
    <phoneticPr fontId="4" type="noConversion"/>
  </si>
  <si>
    <t>紫米飯</t>
    <phoneticPr fontId="4" type="noConversion"/>
  </si>
  <si>
    <t>毛豆.玉米.蛋/炒</t>
    <phoneticPr fontId="4" type="noConversion"/>
  </si>
  <si>
    <t>芹香什錦</t>
    <phoneticPr fontId="4" type="noConversion"/>
  </si>
  <si>
    <t>洋蔥炒蛋</t>
    <phoneticPr fontId="4" type="noConversion"/>
  </si>
  <si>
    <t>洋蔥.蛋/炒</t>
    <phoneticPr fontId="4" type="noConversion"/>
  </si>
  <si>
    <t>大白菜.芋頭.筍干/煮</t>
    <phoneticPr fontId="4" type="noConversion"/>
  </si>
  <si>
    <t>香菇.冬瓜/煮</t>
    <phoneticPr fontId="4" type="noConversion"/>
  </si>
  <si>
    <t>產履
蔬菜</t>
    <phoneticPr fontId="4" type="noConversion"/>
  </si>
  <si>
    <t>有機
蔬菜</t>
    <phoneticPr fontId="4" type="noConversion"/>
  </si>
  <si>
    <t>季節
蔬菜</t>
    <phoneticPr fontId="4" type="noConversion"/>
  </si>
  <si>
    <t>地瓜飯</t>
    <phoneticPr fontId="4" type="noConversion"/>
  </si>
  <si>
    <t>三章
1Q</t>
    <phoneticPr fontId="4" type="noConversion"/>
  </si>
  <si>
    <t>P</t>
    <phoneticPr fontId="4" type="noConversion"/>
  </si>
  <si>
    <t>番茄.蛋/煮</t>
    <phoneticPr fontId="4" type="noConversion"/>
  </si>
  <si>
    <t>麻油高麗肉片</t>
    <phoneticPr fontId="4" type="noConversion"/>
  </si>
  <si>
    <t>麻油..高麗.肉片/炒</t>
    <phoneticPr fontId="4" type="noConversion"/>
  </si>
  <si>
    <t>洋芋.豬肉/煮</t>
    <phoneticPr fontId="4" type="noConversion"/>
  </si>
  <si>
    <t>胚芽飯</t>
    <phoneticPr fontId="4" type="noConversion"/>
  </si>
  <si>
    <t>塔香醬爆鴨</t>
    <phoneticPr fontId="4" type="noConversion"/>
  </si>
  <si>
    <t>九層塔.鴨肉/煮</t>
    <phoneticPr fontId="4" type="noConversion"/>
  </si>
  <si>
    <t>古早味大排</t>
    <phoneticPr fontId="4" type="noConversion"/>
  </si>
  <si>
    <t>雙色花椰</t>
    <phoneticPr fontId="4" type="noConversion"/>
  </si>
  <si>
    <t>青花菜.白花菜/炒</t>
    <phoneticPr fontId="4" type="noConversion"/>
  </si>
  <si>
    <t>蝦香扁蒲</t>
    <phoneticPr fontId="4" type="noConversion"/>
  </si>
  <si>
    <t>蝦米.扁蒲/炒</t>
    <phoneticPr fontId="4" type="noConversion"/>
  </si>
  <si>
    <t>ps.本菜單所使用的黃豆.玉米及其製品均使用非基改原料製作及烹煮。</t>
    <phoneticPr fontId="4" type="noConversion"/>
  </si>
  <si>
    <t>芹菜.鮮菇/炒</t>
    <phoneticPr fontId="4" type="noConversion"/>
  </si>
  <si>
    <t>香甜白飯</t>
    <phoneticPr fontId="4" type="noConversion"/>
  </si>
  <si>
    <t>蛋.茶葉/滷</t>
    <phoneticPr fontId="4" type="noConversion"/>
  </si>
  <si>
    <t>蔥燒豬排</t>
    <phoneticPr fontId="4" type="noConversion"/>
  </si>
  <si>
    <t>豬排.蔥/燒</t>
    <phoneticPr fontId="4" type="noConversion"/>
  </si>
  <si>
    <t>泡菜.豬肉.豆腐/煮</t>
    <phoneticPr fontId="4" type="noConversion"/>
  </si>
  <si>
    <t>韓式雞排</t>
    <phoneticPr fontId="4" type="noConversion"/>
  </si>
  <si>
    <t>韓式雞排/燒</t>
    <phoneticPr fontId="4" type="noConversion"/>
  </si>
  <si>
    <t>沙嗲燉肉</t>
    <phoneticPr fontId="4" type="noConversion"/>
  </si>
  <si>
    <t>豬肉.紅蘿蔔/煮</t>
    <phoneticPr fontId="4" type="noConversion"/>
  </si>
  <si>
    <t>馬鈴薯.雞肉/煮</t>
    <phoneticPr fontId="4" type="noConversion"/>
  </si>
  <si>
    <t>蛋.絞肉/煮</t>
    <phoneticPr fontId="4" type="noConversion"/>
  </si>
  <si>
    <t>螞蟻上樹</t>
    <phoneticPr fontId="4" type="noConversion"/>
  </si>
  <si>
    <t>蔬菜.冬粉.絞肉/煮</t>
    <phoneticPr fontId="4" type="noConversion"/>
  </si>
  <si>
    <t>豬排/燒</t>
    <phoneticPr fontId="4" type="noConversion"/>
  </si>
  <si>
    <t>芹菜.豆包絲.木耳/炒</t>
    <phoneticPr fontId="4" type="noConversion"/>
  </si>
  <si>
    <t>毛豆炒蛋</t>
    <phoneticPr fontId="4" type="noConversion"/>
  </si>
  <si>
    <t>番茄滑蛋</t>
    <phoneticPr fontId="4" type="noConversion"/>
  </si>
  <si>
    <t>茶葉蛋</t>
    <phoneticPr fontId="4" type="noConversion"/>
  </si>
  <si>
    <t>佛跳牆</t>
    <phoneticPr fontId="4" type="noConversion"/>
  </si>
  <si>
    <t>咖哩豬</t>
    <phoneticPr fontId="4" type="noConversion"/>
  </si>
  <si>
    <t>鮮菇冬瓜</t>
    <phoneticPr fontId="4" type="noConversion"/>
  </si>
  <si>
    <t>培根高麗菜</t>
    <phoneticPr fontId="4" type="noConversion"/>
  </si>
  <si>
    <t>培根.高麗/炒</t>
    <phoneticPr fontId="4" type="noConversion"/>
  </si>
  <si>
    <t>什錦豆包</t>
    <phoneticPr fontId="4" type="noConversion"/>
  </si>
  <si>
    <t>洋芋燉雞</t>
    <phoneticPr fontId="4" type="noConversion"/>
  </si>
  <si>
    <t>雞茸玉米</t>
    <phoneticPr fontId="4" type="noConversion"/>
  </si>
  <si>
    <t>蠔油豆干</t>
    <phoneticPr fontId="4" type="noConversion"/>
  </si>
  <si>
    <t>豆干.紅蘿蔔/煮</t>
    <phoneticPr fontId="4" type="noConversion"/>
  </si>
  <si>
    <t>營養師:許薽尹(營養字第008520號)</t>
    <phoneticPr fontId="4" type="noConversion"/>
  </si>
  <si>
    <t>本廠一律使用「國產生鮮肉品」，產地:台灣</t>
    <phoneticPr fontId="4" type="noConversion"/>
  </si>
  <si>
    <r>
      <rPr>
        <sz val="14"/>
        <rFont val="華康中圓體"/>
        <family val="3"/>
        <charset val="136"/>
      </rPr>
      <t>鮮口味有限公司</t>
    </r>
    <r>
      <rPr>
        <sz val="12"/>
        <rFont val="華康中圓體"/>
        <family val="3"/>
        <charset val="136"/>
      </rPr>
      <t xml:space="preserve">  (03)490-3993</t>
    </r>
    <phoneticPr fontId="4" type="noConversion"/>
  </si>
  <si>
    <t>羅勒雞丁</t>
    <phoneticPr fontId="4" type="noConversion"/>
  </si>
  <si>
    <t>羅勒.雞肉/煮</t>
    <phoneticPr fontId="4" type="noConversion"/>
  </si>
  <si>
    <t>家常炒飯</t>
    <phoneticPr fontId="4" type="noConversion"/>
  </si>
  <si>
    <t>轟炸脆棒腿</t>
    <phoneticPr fontId="4" type="noConversion"/>
  </si>
  <si>
    <t>雞腿/炸</t>
    <phoneticPr fontId="4" type="noConversion"/>
  </si>
  <si>
    <t>香甜白飯</t>
    <phoneticPr fontId="4" type="noConversion"/>
  </si>
  <si>
    <t>回鍋豆干</t>
    <phoneticPr fontId="4" type="noConversion"/>
  </si>
  <si>
    <t>豆干.高麗/炒</t>
    <phoneticPr fontId="4" type="noConversion"/>
  </si>
  <si>
    <t>結頭菜.黃金魚蛋/煮</t>
    <phoneticPr fontId="4" type="noConversion"/>
  </si>
  <si>
    <t>泰式鳳梨炒飯</t>
    <phoneticPr fontId="4" type="noConversion"/>
  </si>
  <si>
    <t>香酥嫩雞排</t>
    <phoneticPr fontId="4" type="noConversion"/>
  </si>
  <si>
    <t>雞排/炸</t>
    <phoneticPr fontId="4" type="noConversion"/>
  </si>
  <si>
    <t>鐵板芽菜</t>
    <phoneticPr fontId="4" type="noConversion"/>
  </si>
  <si>
    <t>豆芽.肉絲.紅蘿蔔/炒</t>
    <phoneticPr fontId="4" type="noConversion"/>
  </si>
  <si>
    <t>芝麻飯</t>
    <phoneticPr fontId="4" type="noConversion"/>
  </si>
  <si>
    <t>昆布肉片湯</t>
    <phoneticPr fontId="4" type="noConversion"/>
  </si>
  <si>
    <t>海帶結.肉片</t>
    <phoneticPr fontId="4" type="noConversion"/>
  </si>
  <si>
    <t>酸菜鴨湯</t>
    <phoneticPr fontId="4" type="noConversion"/>
  </si>
  <si>
    <t>酸菜.鴨肉</t>
    <phoneticPr fontId="4" type="noConversion"/>
  </si>
  <si>
    <t>筍片排骨湯</t>
    <phoneticPr fontId="4" type="noConversion"/>
  </si>
  <si>
    <t>筍片.排骨</t>
    <phoneticPr fontId="4" type="noConversion"/>
  </si>
  <si>
    <t>波霸奶茶</t>
    <phoneticPr fontId="4" type="noConversion"/>
  </si>
  <si>
    <t>珍珠.紅茶包</t>
    <phoneticPr fontId="4" type="noConversion"/>
  </si>
  <si>
    <t>酸辣湯</t>
    <phoneticPr fontId="4" type="noConversion"/>
  </si>
  <si>
    <t>什錦菇菇湯</t>
    <phoneticPr fontId="4" type="noConversion"/>
  </si>
  <si>
    <t>時蔬.鮮菇</t>
    <phoneticPr fontId="4" type="noConversion"/>
  </si>
  <si>
    <t>日式味噌湯</t>
    <phoneticPr fontId="4" type="noConversion"/>
  </si>
  <si>
    <t>味噌.豆腐</t>
    <phoneticPr fontId="4" type="noConversion"/>
  </si>
  <si>
    <t>綠豆包心粉圓</t>
    <phoneticPr fontId="4" type="noConversion"/>
  </si>
  <si>
    <t>綠豆.包心粉圓</t>
    <phoneticPr fontId="4" type="noConversion"/>
  </si>
  <si>
    <t>薑絲蒲瓜湯</t>
    <phoneticPr fontId="4" type="noConversion"/>
  </si>
  <si>
    <t>薑絲.扁蒲</t>
    <phoneticPr fontId="4" type="noConversion"/>
  </si>
  <si>
    <t>番茄蛋花湯</t>
    <phoneticPr fontId="4" type="noConversion"/>
  </si>
  <si>
    <t>番茄.蛋</t>
    <phoneticPr fontId="4" type="noConversion"/>
  </si>
  <si>
    <t>味噌海芽湯</t>
    <phoneticPr fontId="4" type="noConversion"/>
  </si>
  <si>
    <t>味噌.海芽</t>
    <phoneticPr fontId="4" type="noConversion"/>
  </si>
  <si>
    <t>地瓜芋圓湯</t>
    <phoneticPr fontId="4" type="noConversion"/>
  </si>
  <si>
    <t>地瓜.芋圓</t>
    <phoneticPr fontId="4" type="noConversion"/>
  </si>
  <si>
    <t>鮮瓜排骨湯</t>
    <phoneticPr fontId="4" type="noConversion"/>
  </si>
  <si>
    <t>黃瓜.排骨</t>
    <phoneticPr fontId="4" type="noConversion"/>
  </si>
  <si>
    <t>南瓜濃湯</t>
    <phoneticPr fontId="4" type="noConversion"/>
  </si>
  <si>
    <t>南瓜.鮮菇</t>
    <phoneticPr fontId="4" type="noConversion"/>
  </si>
  <si>
    <t>豆腐蛋花湯</t>
    <phoneticPr fontId="4" type="noConversion"/>
  </si>
  <si>
    <t>豆腐.蛋</t>
    <phoneticPr fontId="4" type="noConversion"/>
  </si>
  <si>
    <t>雙色蘿蔔湯</t>
    <phoneticPr fontId="4" type="noConversion"/>
  </si>
  <si>
    <t>白蘿蔔.紅蘿蔔</t>
    <phoneticPr fontId="4" type="noConversion"/>
  </si>
  <si>
    <t>榨菜肉絲湯</t>
    <phoneticPr fontId="4" type="noConversion"/>
  </si>
  <si>
    <t>榨菜.肉絲</t>
    <phoneticPr fontId="4" type="noConversion"/>
  </si>
  <si>
    <t>花豆豆花</t>
    <phoneticPr fontId="4" type="noConversion"/>
  </si>
  <si>
    <t>花豆.豆花</t>
    <phoneticPr fontId="4" type="noConversion"/>
  </si>
  <si>
    <t>水果</t>
    <phoneticPr fontId="4" type="noConversion"/>
  </si>
  <si>
    <t>時蔬豚肉炒麵</t>
    <phoneticPr fontId="4" type="noConversion"/>
  </si>
  <si>
    <t>鹹酥雞</t>
    <phoneticPr fontId="4" type="noConversion"/>
  </si>
  <si>
    <t>田園玉米</t>
    <phoneticPr fontId="4" type="noConversion"/>
  </si>
  <si>
    <t>季節
蔬菜</t>
    <phoneticPr fontId="4" type="noConversion"/>
  </si>
  <si>
    <t>青木瓜肉片湯</t>
    <phoneticPr fontId="4" type="noConversion"/>
  </si>
  <si>
    <t>P</t>
    <phoneticPr fontId="4" type="noConversion"/>
  </si>
  <si>
    <t>雞肉.九層塔/炸</t>
    <phoneticPr fontId="4" type="noConversion"/>
  </si>
  <si>
    <t>青木瓜.肉片</t>
    <phoneticPr fontId="4" type="noConversion"/>
  </si>
  <si>
    <t>芝麻飯</t>
    <phoneticPr fontId="4" type="noConversion"/>
  </si>
  <si>
    <t>※總供餐天數:21天</t>
    <phoneticPr fontId="4" type="noConversion"/>
  </si>
  <si>
    <t>五柳鮮魚</t>
    <phoneticPr fontId="4" type="noConversion"/>
  </si>
  <si>
    <t>干丁肉燥</t>
    <phoneticPr fontId="4" type="noConversion"/>
  </si>
  <si>
    <t>烏魚.紅蘿蔔.洋蔥/燒</t>
    <phoneticPr fontId="4" type="noConversion"/>
  </si>
  <si>
    <t>豆乾丁.絞肉/煮</t>
    <phoneticPr fontId="4" type="noConversion"/>
  </si>
  <si>
    <t>筍香Q肉</t>
    <phoneticPr fontId="4" type="noConversion"/>
  </si>
  <si>
    <t>筍.豬肉/煮</t>
    <phoneticPr fontId="4" type="noConversion"/>
  </si>
  <si>
    <t>木須銀芽</t>
    <phoneticPr fontId="4" type="noConversion"/>
  </si>
  <si>
    <t>木耳.豆芽.紅蘿蔔/炒</t>
    <phoneticPr fontId="4" type="noConversion"/>
  </si>
  <si>
    <t>冬瓜肉燥</t>
    <phoneticPr fontId="4" type="noConversion"/>
  </si>
  <si>
    <t>鹹冬瓜.絞肉/煮</t>
    <phoneticPr fontId="4" type="noConversion"/>
  </si>
  <si>
    <t>蒙古烤肉片</t>
    <phoneticPr fontId="4" type="noConversion"/>
  </si>
  <si>
    <t>豬肉.豆芽/炒</t>
    <phoneticPr fontId="4" type="noConversion"/>
  </si>
  <si>
    <t>奶香洋芋</t>
    <phoneticPr fontId="4" type="noConversion"/>
  </si>
  <si>
    <t>洋芋.培根/煮</t>
    <phoneticPr fontId="4" type="noConversion"/>
  </si>
  <si>
    <t>韓風炒冬粉</t>
    <phoneticPr fontId="4" type="noConversion"/>
  </si>
  <si>
    <t>冬粉.蔬菜.豬肉/煮</t>
    <phoneticPr fontId="4" type="noConversion"/>
  </si>
  <si>
    <t>鮮瓜燴魚丸</t>
    <phoneticPr fontId="4" type="noConversion"/>
  </si>
  <si>
    <t>照燒豬柳</t>
    <phoneticPr fontId="4" type="noConversion"/>
  </si>
  <si>
    <t>豬肉.洋蔥/煮</t>
    <phoneticPr fontId="4" type="noConversion"/>
  </si>
  <si>
    <t>海結燒肉</t>
    <phoneticPr fontId="4" type="noConversion"/>
  </si>
  <si>
    <t>海帶結.絞肉/煮</t>
    <phoneticPr fontId="4" type="noConversion"/>
  </si>
  <si>
    <t>鮮菇花椰</t>
    <phoneticPr fontId="4" type="noConversion"/>
  </si>
  <si>
    <t>花椰菜.鮮菇/烤</t>
    <phoneticPr fontId="4" type="noConversion"/>
  </si>
  <si>
    <t>特製滷雞排</t>
    <phoneticPr fontId="4" type="noConversion"/>
  </si>
  <si>
    <t>雞排/滷</t>
    <phoneticPr fontId="4" type="noConversion"/>
  </si>
  <si>
    <t>沙茶肉柳</t>
    <phoneticPr fontId="4" type="noConversion"/>
  </si>
  <si>
    <t>豬肉.洋蔥.沙茶/煮</t>
    <phoneticPr fontId="4" type="noConversion"/>
  </si>
  <si>
    <t>可樂雞翅</t>
    <phoneticPr fontId="4" type="noConversion"/>
  </si>
  <si>
    <t>雞翅/煮</t>
    <phoneticPr fontId="4" type="noConversion"/>
  </si>
  <si>
    <t>椒香雞排</t>
    <phoneticPr fontId="4" type="noConversion"/>
  </si>
  <si>
    <t>機排/燒</t>
    <phoneticPr fontId="4" type="noConversion"/>
  </si>
  <si>
    <t>蒜泥白肉</t>
    <phoneticPr fontId="4" type="noConversion"/>
  </si>
  <si>
    <t>豬肉.豆芽/煮</t>
    <phoneticPr fontId="4" type="noConversion"/>
  </si>
  <si>
    <t>番茄油腐</t>
    <phoneticPr fontId="4" type="noConversion"/>
  </si>
  <si>
    <t>番茄.油豆腐/煮</t>
    <phoneticPr fontId="4" type="noConversion"/>
  </si>
  <si>
    <t>奶油白菜</t>
    <phoneticPr fontId="4" type="noConversion"/>
  </si>
  <si>
    <t>白菜.奶油/煮</t>
    <phoneticPr fontId="4" type="noConversion"/>
  </si>
  <si>
    <t>彩繪滑蛋</t>
    <phoneticPr fontId="4" type="noConversion"/>
  </si>
  <si>
    <t>鍋貼/煎</t>
    <phoneticPr fontId="4" type="noConversion"/>
  </si>
  <si>
    <r>
      <rPr>
        <sz val="36"/>
        <color rgb="FF0000FF"/>
        <rFont val="華康彩帶體(P)"/>
        <family val="5"/>
        <charset val="136"/>
      </rPr>
      <t xml:space="preserve">  東安國中</t>
    </r>
    <r>
      <rPr>
        <sz val="22"/>
        <color rgb="FFFF00FF"/>
        <rFont val="華康彩帶體(P)"/>
        <family val="5"/>
        <charset val="136"/>
      </rPr>
      <t>110年01-02月份</t>
    </r>
    <r>
      <rPr>
        <sz val="22"/>
        <color rgb="FF0000FF"/>
        <rFont val="華康彩帶體(P)"/>
        <family val="5"/>
        <charset val="136"/>
      </rPr>
      <t>營養午餐菜單</t>
    </r>
    <phoneticPr fontId="4" type="noConversion"/>
  </si>
  <si>
    <t>翠綠鮮菇</t>
    <phoneticPr fontId="4" type="noConversion"/>
  </si>
  <si>
    <t>季節
蔬菜</t>
    <phoneticPr fontId="4" type="noConversion"/>
  </si>
  <si>
    <t>豬排/炸</t>
    <phoneticPr fontId="4" type="noConversion"/>
  </si>
  <si>
    <t>小黃瓜.鮮菇/炒</t>
    <phoneticPr fontId="4" type="noConversion"/>
  </si>
  <si>
    <t>玉米.蛋</t>
    <phoneticPr fontId="4" type="noConversion"/>
  </si>
  <si>
    <t>白醬
義大利麵</t>
    <phoneticPr fontId="4" type="noConversion"/>
  </si>
  <si>
    <t>韓式泡菜鍋</t>
    <phoneticPr fontId="4" type="noConversion"/>
  </si>
  <si>
    <t>蔥燒豬排</t>
    <phoneticPr fontId="4" type="noConversion"/>
  </si>
  <si>
    <t>冬瓜肉燥</t>
    <phoneticPr fontId="4" type="noConversion"/>
  </si>
  <si>
    <t>番茄滑蛋</t>
    <phoneticPr fontId="4" type="noConversion"/>
  </si>
  <si>
    <t>家常炒飯</t>
    <phoneticPr fontId="4" type="noConversion"/>
  </si>
  <si>
    <t>麻油高麗肉片</t>
    <phoneticPr fontId="4" type="noConversion"/>
  </si>
  <si>
    <t>日式味噌湯</t>
    <phoneticPr fontId="4" type="noConversion"/>
  </si>
  <si>
    <t>雞腿/炸</t>
    <phoneticPr fontId="4" type="noConversion"/>
  </si>
  <si>
    <t>結頭菜.黃金魚蛋/煮</t>
    <phoneticPr fontId="4" type="noConversion"/>
  </si>
  <si>
    <t>麻油..高麗.肉片/炒</t>
    <phoneticPr fontId="4" type="noConversion"/>
  </si>
  <si>
    <t>味噌.豆腐</t>
    <phoneticPr fontId="4" type="noConversion"/>
  </si>
  <si>
    <t>奶香洋芋</t>
    <phoneticPr fontId="4" type="noConversion"/>
  </si>
  <si>
    <t>田園玉米</t>
    <phoneticPr fontId="4" type="noConversion"/>
  </si>
  <si>
    <t>青木瓜肉片湯</t>
    <phoneticPr fontId="4" type="noConversion"/>
  </si>
  <si>
    <t>雞肉.九層塔/炸</t>
    <phoneticPr fontId="4" type="noConversion"/>
  </si>
  <si>
    <t>青木瓜.肉片</t>
    <phoneticPr fontId="4" type="noConversion"/>
  </si>
  <si>
    <t>時蔬
豚肉炒麵</t>
    <phoneticPr fontId="4" type="noConversion"/>
  </si>
  <si>
    <t>塔香醬爆鴨</t>
    <phoneticPr fontId="4" type="noConversion"/>
  </si>
  <si>
    <t>咖哩豬</t>
    <phoneticPr fontId="4" type="noConversion"/>
  </si>
  <si>
    <t>螞蟻上樹</t>
    <phoneticPr fontId="4" type="noConversion"/>
  </si>
  <si>
    <t>雙色蘿蔔湯</t>
    <phoneticPr fontId="4" type="noConversion"/>
  </si>
  <si>
    <t>雞排/炸</t>
    <phoneticPr fontId="4" type="noConversion"/>
  </si>
  <si>
    <t>蔬菜.冬粉.絞肉/煮</t>
    <phoneticPr fontId="4" type="noConversion"/>
  </si>
  <si>
    <t>白蘿蔔.紅蘿蔔</t>
    <phoneticPr fontId="4" type="noConversion"/>
  </si>
  <si>
    <t>泰式
鳳梨炒飯</t>
    <phoneticPr fontId="4" type="noConversion"/>
  </si>
  <si>
    <t>肉燥滷蛋</t>
    <phoneticPr fontId="4" type="noConversion"/>
  </si>
  <si>
    <t>雞茸玉米</t>
    <phoneticPr fontId="4" type="noConversion"/>
  </si>
  <si>
    <t>佛跳牆</t>
    <phoneticPr fontId="4" type="noConversion"/>
  </si>
  <si>
    <t>干丁肉燥</t>
    <phoneticPr fontId="4" type="noConversion"/>
  </si>
  <si>
    <t>白醬
義大利麵</t>
    <phoneticPr fontId="4" type="noConversion"/>
  </si>
  <si>
    <t>翠綠鮮菇</t>
    <phoneticPr fontId="4" type="noConversion"/>
  </si>
  <si>
    <t>季節
蔬菜</t>
    <phoneticPr fontId="4" type="noConversion"/>
  </si>
  <si>
    <t>豬排/炸</t>
    <phoneticPr fontId="4" type="noConversion"/>
  </si>
  <si>
    <t>小黃瓜.鮮菇/炒</t>
    <phoneticPr fontId="4" type="noConversion"/>
  </si>
  <si>
    <t>玉米.蛋</t>
    <phoneticPr fontId="4" type="noConversion"/>
  </si>
  <si>
    <t>玉米濃湯</t>
    <phoneticPr fontId="4" type="noConversion"/>
  </si>
  <si>
    <t>遊龍鍋貼</t>
    <phoneticPr fontId="4" type="noConversion"/>
  </si>
  <si>
    <t>黃金豬排</t>
    <phoneticPr fontId="4" type="noConversion"/>
  </si>
  <si>
    <t>綜合滷味</t>
    <phoneticPr fontId="4" type="noConversion"/>
  </si>
  <si>
    <t>蘿蔔.豆干/煮</t>
    <phoneticPr fontId="4" type="noConversion"/>
  </si>
  <si>
    <t>鮮瓜.魚丸/燴</t>
    <phoneticPr fontId="4" type="noConversion"/>
  </si>
  <si>
    <t>蕪菁佃煮</t>
    <phoneticPr fontId="4" type="noConversion"/>
  </si>
  <si>
    <t>玉米(非).紅蘿蔔.毛豆/煮</t>
    <phoneticPr fontId="4" type="noConversion"/>
  </si>
  <si>
    <t>玉米.紅蘿蔔.蛋.毛豆/炒</t>
    <phoneticPr fontId="4" type="noConversion"/>
  </si>
  <si>
    <t>魚香豆腐</t>
    <phoneticPr fontId="4" type="noConversion"/>
  </si>
  <si>
    <t>絞肉.豆腐/煮</t>
    <phoneticPr fontId="4" type="noConversion"/>
  </si>
  <si>
    <t>香菇小瓜肉末</t>
    <phoneticPr fontId="4" type="noConversion"/>
  </si>
  <si>
    <t>小黃瓜.香菇.絞肉/炒</t>
    <phoneticPr fontId="4" type="noConversion"/>
  </si>
  <si>
    <t>玉米.雞絞肉.紅蘿蔔.毛豆/煮</t>
    <phoneticPr fontId="4" type="noConversion"/>
  </si>
  <si>
    <t>鮑菇蘿蔔燒</t>
    <phoneticPr fontId="4" type="noConversion"/>
  </si>
  <si>
    <t>蘿蔔.杏鮑菇/燒</t>
    <phoneticPr fontId="4" type="noConversion"/>
  </si>
  <si>
    <t>蔬菜肉片湯</t>
    <phoneticPr fontId="4" type="noConversion"/>
  </si>
  <si>
    <t>蔬菜.肉片</t>
    <phoneticPr fontId="4" type="noConversion"/>
  </si>
  <si>
    <t>豆腐.蛋.筍絲</t>
    <phoneticPr fontId="4" type="noConversion"/>
  </si>
  <si>
    <t>蔥爆黑輪片</t>
  </si>
  <si>
    <t>洋蔥.蔥.黑輪/炒</t>
  </si>
  <si>
    <t>鮮瓜.魚丸/燴</t>
    <phoneticPr fontId="4" type="noConversion"/>
  </si>
  <si>
    <t>蔥爆黑輪片</t>
    <phoneticPr fontId="4" type="noConversion"/>
  </si>
  <si>
    <t>洋蔥.蔥.黑輪/炒</t>
    <phoneticPr fontId="4" type="noConversion"/>
  </si>
  <si>
    <t>蕪菁佃煮</t>
    <phoneticPr fontId="4" type="noConversion"/>
  </si>
  <si>
    <t>魚香豆腐</t>
  </si>
  <si>
    <t>絞肉.豆腐/煮</t>
  </si>
  <si>
    <t>海苔花枝丸</t>
    <phoneticPr fontId="4" type="noConversion"/>
  </si>
  <si>
    <t>海苔粉.花枝丸/炸</t>
    <phoneticPr fontId="4" type="noConversion"/>
  </si>
  <si>
    <t>時蔬炒珍菇</t>
    <phoneticPr fontId="4" type="noConversion"/>
  </si>
  <si>
    <t>結頭菜.鮮菇/炒</t>
    <phoneticPr fontId="4" type="noConversion"/>
  </si>
  <si>
    <t>芹菜炒鮮菇</t>
    <phoneticPr fontId="4" type="noConversion"/>
  </si>
  <si>
    <t>芹菜.鮮菇/炒</t>
    <phoneticPr fontId="4" type="noConversion"/>
  </si>
  <si>
    <t>肉燥滷蛋</t>
    <phoneticPr fontId="4" type="noConversion"/>
  </si>
  <si>
    <t>蛋.絞肉/滷</t>
    <phoneticPr fontId="4" type="noConversion"/>
  </si>
  <si>
    <t>時蔬炒珍菇</t>
  </si>
  <si>
    <t>結頭菜.鮮菇/炒</t>
  </si>
  <si>
    <t>芹菜炒鮮菇</t>
  </si>
  <si>
    <t>芹菜.鮮菇/炒</t>
  </si>
  <si>
    <t>玉米(非).紅蘿蔔.毛豆/煮</t>
  </si>
  <si>
    <t>玉米.紅蘿蔔.蛋.毛豆/炒</t>
  </si>
  <si>
    <t>玉米.雞絞肉.紅蘿蔔.毛豆/煮</t>
  </si>
  <si>
    <t>香菇小瓜肉末</t>
  </si>
  <si>
    <t>小黃瓜.香菇.絞肉/炒</t>
  </si>
  <si>
    <t>芹香蘿蔔湯</t>
    <phoneticPr fontId="4" type="noConversion"/>
  </si>
  <si>
    <t>芹菜.蘿蔔</t>
    <phoneticPr fontId="4" type="noConversion"/>
  </si>
  <si>
    <t>紅仁炒花菜</t>
    <phoneticPr fontId="4" type="noConversion"/>
  </si>
  <si>
    <t>紅蘿蔔.花椰菜/炒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</si>
</sst>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m/d;@"/>
    <numFmt numFmtId="177" formatCode="[$-404]aaa;@"/>
    <numFmt numFmtId="178" formatCode="0_ "/>
    <numFmt numFmtId="179" formatCode="0.00_ "/>
  </numFmts>
  <fonts count="7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20"/>
      <color rgb="FF7030A0"/>
      <name val="華康少女文字W5(P)"/>
      <family val="5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8"/>
      <name val="華康少女文字W5(P)"/>
      <family val="5"/>
      <charset val="136"/>
    </font>
    <font>
      <sz val="11"/>
      <name val="華康少女文字W5(P)"/>
      <family val="5"/>
      <charset val="136"/>
    </font>
    <font>
      <sz val="10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4"/>
      <name val="華康少女文字W5(P)"/>
      <family val="5"/>
      <charset val="136"/>
    </font>
    <font>
      <sz val="10"/>
      <name val="華康中圓體"/>
      <family val="3"/>
      <charset val="136"/>
    </font>
    <font>
      <sz val="12"/>
      <name val="華康中圓體"/>
      <family val="3"/>
      <charset val="136"/>
    </font>
    <font>
      <sz val="10"/>
      <name val="Wingdings 2"/>
      <family val="1"/>
      <charset val="2"/>
    </font>
    <font>
      <sz val="10"/>
      <name val="華康中圓體(P)"/>
      <family val="2"/>
      <charset val="136"/>
    </font>
    <font>
      <sz val="14"/>
      <name val="華康中圓體(P)"/>
      <family val="2"/>
      <charset val="136"/>
    </font>
    <font>
      <sz val="8"/>
      <name val="華康中圓體(P)"/>
      <family val="2"/>
      <charset val="136"/>
    </font>
    <font>
      <sz val="7"/>
      <name val="華康中圓體(P)"/>
      <family val="2"/>
      <charset val="136"/>
    </font>
    <font>
      <sz val="6"/>
      <name val="華康中圓體(P)"/>
      <family val="2"/>
      <charset val="136"/>
    </font>
    <font>
      <sz val="18"/>
      <name val="華康中圓體(P)"/>
      <family val="2"/>
      <charset val="136"/>
    </font>
    <font>
      <sz val="36"/>
      <color rgb="FF0000FF"/>
      <name val="華康彩帶體(P)"/>
      <family val="5"/>
      <charset val="136"/>
    </font>
    <font>
      <sz val="22"/>
      <color rgb="FFFF00FF"/>
      <name val="華康彩帶體(P)"/>
      <family val="5"/>
      <charset val="136"/>
    </font>
    <font>
      <sz val="22"/>
      <color rgb="FF0000FF"/>
      <name val="華康彩帶體(P)"/>
      <family val="5"/>
      <charset val="136"/>
    </font>
    <font>
      <b/>
      <sz val="15"/>
      <color rgb="FFFF0000"/>
      <name val="華康中圓體"/>
      <family val="3"/>
      <charset val="136"/>
    </font>
    <font>
      <sz val="12"/>
      <color rgb="FFFF0000"/>
      <name val="華康中圓體"/>
      <family val="3"/>
      <charset val="136"/>
    </font>
    <font>
      <sz val="14"/>
      <name val="華康中圓體"/>
      <family val="3"/>
      <charset val="136"/>
    </font>
    <font>
      <sz val="9"/>
      <name val="華康中圓體(P)"/>
      <family val="2"/>
      <charset val="136"/>
    </font>
    <font>
      <sz val="20"/>
      <color rgb="FF7030A0"/>
      <name val="華康彩帶體(P)"/>
      <family val="5"/>
      <charset val="136"/>
    </font>
    <font>
      <sz val="16"/>
      <color rgb="FF0000FF"/>
      <name val="華康中特圓體"/>
      <family val="3"/>
      <charset val="136"/>
    </font>
    <font>
      <b/>
      <sz val="16"/>
      <color rgb="FFFF0066"/>
      <name val="華康POP1體W5"/>
      <family val="1"/>
      <charset val="136"/>
    </font>
    <font>
      <sz val="6"/>
      <name val="華康少女文字W5(P)"/>
      <family val="5"/>
      <charset val="136"/>
    </font>
    <font>
      <sz val="14"/>
      <color rgb="FFFF00FF"/>
      <name val="華康POP1體W9(P)"/>
      <family val="5"/>
      <charset val="136"/>
    </font>
    <font>
      <sz val="7"/>
      <name val="華康少女文字W5(P)"/>
      <family val="5"/>
      <charset val="136"/>
    </font>
    <font>
      <sz val="22"/>
      <color rgb="FFFF3300"/>
      <name val="華康新特圓體"/>
      <family val="3"/>
      <charset val="136"/>
    </font>
    <font>
      <sz val="14"/>
      <name val="華康少女文字W5(P)"/>
      <family val="5"/>
      <charset val="136"/>
    </font>
    <font>
      <sz val="16"/>
      <color theme="0"/>
      <name val="華康中圓體"/>
      <family val="3"/>
      <charset val="136"/>
    </font>
    <font>
      <sz val="16"/>
      <color theme="0"/>
      <name val="華康超黑體(P)"/>
      <family val="2"/>
      <charset val="136"/>
    </font>
    <font>
      <sz val="15"/>
      <color rgb="FF0000FF"/>
      <name val="華康中特圓體"/>
      <family val="3"/>
      <charset val="136"/>
    </font>
    <font>
      <sz val="16"/>
      <color rgb="FFFF0000"/>
      <name val="華康流隸體(P)"/>
      <family val="4"/>
      <charset val="136"/>
    </font>
    <font>
      <b/>
      <sz val="16"/>
      <color rgb="FFFF00FF"/>
      <name val="華康中特圓體(P)"/>
      <family val="2"/>
      <charset val="136"/>
    </font>
    <font>
      <sz val="20"/>
      <color rgb="FFFF3300"/>
      <name val="華康新特圓體"/>
      <family val="3"/>
      <charset val="136"/>
    </font>
    <font>
      <sz val="16"/>
      <color rgb="FF0000FF"/>
      <name val="華康POP1體W7"/>
      <family val="5"/>
      <charset val="136"/>
    </font>
    <font>
      <sz val="18"/>
      <color theme="0"/>
      <name val="華康超黑體(P)"/>
      <family val="2"/>
      <charset val="136"/>
    </font>
    <font>
      <sz val="18"/>
      <color rgb="FFFF00FF"/>
      <name val="華康流隸體(P)"/>
      <family val="4"/>
      <charset val="136"/>
    </font>
    <font>
      <b/>
      <sz val="16"/>
      <color rgb="FF0000FF"/>
      <name val="華康細圓體(P)"/>
      <family val="2"/>
      <charset val="136"/>
    </font>
    <font>
      <b/>
      <sz val="14"/>
      <name val="華康細圓體(P)"/>
      <family val="2"/>
      <charset val="136"/>
    </font>
    <font>
      <b/>
      <sz val="18"/>
      <color rgb="FFFF0000"/>
      <name val="華康POP1體W5(P)"/>
      <family val="5"/>
      <charset val="136"/>
    </font>
    <font>
      <sz val="6"/>
      <name val="華康細圓體(P)"/>
      <family val="2"/>
      <charset val="136"/>
    </font>
    <font>
      <sz val="7"/>
      <name val="華康細圓體(P)"/>
      <family val="2"/>
      <charset val="136"/>
    </font>
    <font>
      <sz val="14"/>
      <color theme="0"/>
      <name val="華康少女文字W5(P)"/>
      <family val="5"/>
      <charset val="136"/>
    </font>
    <font>
      <b/>
      <sz val="16"/>
      <color rgb="FFFFFF00"/>
      <name val="華康細圓體(P)"/>
      <family val="2"/>
      <charset val="136"/>
    </font>
    <font>
      <b/>
      <sz val="12"/>
      <color rgb="FFFF0066"/>
      <name val="華康POP1體W5"/>
      <family val="1"/>
      <charset val="136"/>
    </font>
    <font>
      <sz val="14"/>
      <color rgb="FF6600CC"/>
      <name val="華康彩帶體"/>
      <family val="5"/>
      <charset val="136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uble">
        <color rgb="FF00B050"/>
      </top>
      <bottom/>
      <diagonal/>
    </border>
  </borders>
  <cellStyleXfs count="82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9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8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" fillId="19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2" applyNumberFormat="0" applyFill="0" applyAlignment="0" applyProtection="0"/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18" borderId="15" applyNumberFormat="0" applyAlignment="0" applyProtection="0">
      <alignment vertical="center"/>
    </xf>
    <xf numFmtId="0" fontId="25" fillId="24" borderId="16" applyNumberFormat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</cellStyleXfs>
  <cellXfs count="166">
    <xf numFmtId="0" fontId="0" fillId="0" borderId="0" xfId="0">
      <alignment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wrapText="1" shrinkToFit="1"/>
    </xf>
    <xf numFmtId="0" fontId="6" fillId="0" borderId="3" xfId="1" applyFont="1" applyFill="1" applyBorder="1" applyAlignment="1">
      <alignment horizontal="center" vertical="center" wrapText="1" shrinkToFit="1"/>
    </xf>
    <xf numFmtId="0" fontId="8" fillId="0" borderId="3" xfId="1" applyFont="1" applyFill="1" applyBorder="1" applyAlignment="1">
      <alignment horizontal="center" vertical="center" wrapText="1" shrinkToFit="1"/>
    </xf>
    <xf numFmtId="176" fontId="5" fillId="0" borderId="0" xfId="0" applyNumberFormat="1" applyFont="1" applyFill="1" applyBorder="1" applyAlignment="1">
      <alignment horizontal="left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28" fillId="0" borderId="3" xfId="1" applyFont="1" applyFill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7" fillId="0" borderId="3" xfId="1" applyFont="1" applyFill="1" applyBorder="1" applyAlignment="1">
      <alignment horizontal="center" vertical="center" shrinkToFit="1"/>
    </xf>
    <xf numFmtId="0" fontId="28" fillId="0" borderId="4" xfId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8" fillId="0" borderId="39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33" fillId="0" borderId="36" xfId="0" applyFont="1" applyFill="1" applyBorder="1" applyAlignment="1">
      <alignment horizontal="center" vertical="center" shrinkToFit="1"/>
    </xf>
    <xf numFmtId="179" fontId="33" fillId="0" borderId="36" xfId="0" applyNumberFormat="1" applyFont="1" applyFill="1" applyBorder="1" applyAlignment="1">
      <alignment horizontal="center" vertical="center" shrinkToFit="1"/>
    </xf>
    <xf numFmtId="0" fontId="33" fillId="0" borderId="20" xfId="2" applyNumberFormat="1" applyFont="1" applyFill="1" applyBorder="1" applyAlignment="1">
      <alignment horizontal="center" vertical="center" shrinkToFit="1"/>
    </xf>
    <xf numFmtId="0" fontId="35" fillId="0" borderId="37" xfId="0" applyFont="1" applyFill="1" applyBorder="1" applyAlignment="1">
      <alignment horizontal="center" vertical="center" shrinkToFit="1"/>
    </xf>
    <xf numFmtId="179" fontId="35" fillId="0" borderId="37" xfId="0" applyNumberFormat="1" applyFont="1" applyFill="1" applyBorder="1" applyAlignment="1">
      <alignment horizontal="center" vertical="center" shrinkToFit="1"/>
    </xf>
    <xf numFmtId="0" fontId="35" fillId="0" borderId="6" xfId="2" applyNumberFormat="1" applyFont="1" applyFill="1" applyBorder="1" applyAlignment="1">
      <alignment horizontal="center" vertical="center" shrinkToFit="1"/>
    </xf>
    <xf numFmtId="0" fontId="33" fillId="0" borderId="0" xfId="0" applyFont="1" applyFill="1" applyBorder="1" applyAlignment="1">
      <alignment horizontal="center" vertical="center" shrinkToFit="1"/>
    </xf>
    <xf numFmtId="179" fontId="33" fillId="0" borderId="0" xfId="80" applyNumberFormat="1" applyFont="1" applyFill="1" applyBorder="1" applyAlignment="1">
      <alignment horizontal="center" vertical="center" shrinkToFit="1"/>
    </xf>
    <xf numFmtId="179" fontId="33" fillId="0" borderId="38" xfId="0" applyNumberFormat="1" applyFont="1" applyFill="1" applyBorder="1" applyAlignment="1">
      <alignment horizontal="center" vertical="center" shrinkToFit="1"/>
    </xf>
    <xf numFmtId="0" fontId="33" fillId="0" borderId="7" xfId="0" applyFont="1" applyFill="1" applyBorder="1" applyAlignment="1">
      <alignment horizontal="center" vertical="center"/>
    </xf>
    <xf numFmtId="179" fontId="35" fillId="0" borderId="37" xfId="80" applyNumberFormat="1" applyFont="1" applyFill="1" applyBorder="1" applyAlignment="1">
      <alignment horizontal="center" vertical="center" shrinkToFit="1"/>
    </xf>
    <xf numFmtId="0" fontId="35" fillId="0" borderId="6" xfId="0" applyFont="1" applyFill="1" applyBorder="1" applyAlignment="1">
      <alignment horizontal="center" vertical="center"/>
    </xf>
    <xf numFmtId="179" fontId="33" fillId="0" borderId="0" xfId="0" applyNumberFormat="1" applyFont="1" applyFill="1" applyBorder="1" applyAlignment="1">
      <alignment horizontal="center" vertical="center" shrinkToFit="1"/>
    </xf>
    <xf numFmtId="0" fontId="33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179" fontId="33" fillId="0" borderId="38" xfId="81" applyNumberFormat="1" applyFont="1" applyFill="1" applyBorder="1" applyAlignment="1">
      <alignment horizontal="center" vertical="center" shrinkToFit="1"/>
    </xf>
    <xf numFmtId="0" fontId="33" fillId="0" borderId="20" xfId="0" applyFont="1" applyFill="1" applyBorder="1" applyAlignment="1">
      <alignment horizontal="center" vertical="center"/>
    </xf>
    <xf numFmtId="0" fontId="35" fillId="0" borderId="28" xfId="0" applyFont="1" applyFill="1" applyBorder="1" applyAlignment="1">
      <alignment horizontal="center" vertical="center" shrinkToFit="1"/>
    </xf>
    <xf numFmtId="179" fontId="35" fillId="0" borderId="28" xfId="0" applyNumberFormat="1" applyFont="1" applyFill="1" applyBorder="1" applyAlignment="1">
      <alignment horizontal="center" vertical="center" shrinkToFit="1"/>
    </xf>
    <xf numFmtId="0" fontId="35" fillId="0" borderId="1" xfId="0" applyFont="1" applyFill="1" applyBorder="1" applyAlignment="1">
      <alignment horizontal="center" vertical="center"/>
    </xf>
    <xf numFmtId="179" fontId="33" fillId="0" borderId="0" xfId="81" applyNumberFormat="1" applyFont="1" applyFill="1" applyBorder="1" applyAlignment="1">
      <alignment horizontal="center" vertical="center" shrinkToFit="1"/>
    </xf>
    <xf numFmtId="0" fontId="33" fillId="0" borderId="7" xfId="2" applyNumberFormat="1" applyFont="1" applyFill="1" applyBorder="1" applyAlignment="1">
      <alignment horizontal="center" vertical="center" shrinkToFit="1"/>
    </xf>
    <xf numFmtId="0" fontId="33" fillId="0" borderId="7" xfId="0" applyFont="1" applyFill="1" applyBorder="1" applyAlignment="1">
      <alignment horizontal="center" vertical="center" shrinkToFit="1"/>
    </xf>
    <xf numFmtId="0" fontId="33" fillId="0" borderId="38" xfId="0" applyFont="1" applyFill="1" applyBorder="1" applyAlignment="1">
      <alignment horizontal="center" vertical="center" shrinkToFit="1"/>
    </xf>
    <xf numFmtId="179" fontId="35" fillId="0" borderId="35" xfId="0" applyNumberFormat="1" applyFont="1" applyFill="1" applyBorder="1" applyAlignment="1">
      <alignment horizontal="center" vertical="center" shrinkToFit="1"/>
    </xf>
    <xf numFmtId="179" fontId="35" fillId="0" borderId="34" xfId="0" applyNumberFormat="1" applyFont="1" applyFill="1" applyBorder="1" applyAlignment="1">
      <alignment horizontal="center" vertical="center" shrinkToFit="1"/>
    </xf>
    <xf numFmtId="176" fontId="30" fillId="0" borderId="36" xfId="0" applyNumberFormat="1" applyFont="1" applyFill="1" applyBorder="1" applyAlignment="1">
      <alignment vertical="center"/>
    </xf>
    <xf numFmtId="0" fontId="30" fillId="0" borderId="0" xfId="0" applyFont="1" applyFill="1" applyBorder="1" applyAlignment="1">
      <alignment horizontal="center" vertical="center"/>
    </xf>
    <xf numFmtId="176" fontId="30" fillId="0" borderId="0" xfId="0" applyNumberFormat="1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30" fillId="0" borderId="0" xfId="0" applyFont="1" applyFill="1">
      <alignment vertical="center"/>
    </xf>
    <xf numFmtId="0" fontId="33" fillId="0" borderId="20" xfId="0" applyFont="1" applyFill="1" applyBorder="1" applyAlignment="1">
      <alignment horizontal="center" vertical="center" shrinkToFit="1"/>
    </xf>
    <xf numFmtId="0" fontId="5" fillId="26" borderId="38" xfId="0" applyFont="1" applyFill="1" applyBorder="1" applyAlignment="1">
      <alignment horizontal="center" vertical="center"/>
    </xf>
    <xf numFmtId="0" fontId="33" fillId="26" borderId="38" xfId="0" applyFont="1" applyFill="1" applyBorder="1" applyAlignment="1">
      <alignment horizontal="right" vertical="center"/>
    </xf>
    <xf numFmtId="0" fontId="47" fillId="26" borderId="0" xfId="0" applyFont="1" applyFill="1" applyBorder="1" applyAlignment="1">
      <alignment horizontal="right" vertical="center" shrinkToFit="1"/>
    </xf>
    <xf numFmtId="0" fontId="49" fillId="26" borderId="47" xfId="0" applyFont="1" applyFill="1" applyBorder="1" applyAlignment="1">
      <alignment horizontal="center" vertical="center"/>
    </xf>
    <xf numFmtId="0" fontId="50" fillId="26" borderId="37" xfId="0" applyFont="1" applyFill="1" applyBorder="1" applyAlignment="1">
      <alignment horizontal="center" vertical="center"/>
    </xf>
    <xf numFmtId="0" fontId="50" fillId="26" borderId="6" xfId="0" applyFont="1" applyFill="1" applyBorder="1" applyAlignment="1">
      <alignment horizontal="center" vertical="center"/>
    </xf>
    <xf numFmtId="0" fontId="51" fillId="0" borderId="38" xfId="0" applyFont="1" applyFill="1" applyBorder="1" applyAlignment="1">
      <alignment horizontal="center" vertical="center" shrinkToFit="1"/>
    </xf>
    <xf numFmtId="179" fontId="52" fillId="27" borderId="0" xfId="0" applyNumberFormat="1" applyFont="1" applyFill="1" applyBorder="1" applyAlignment="1">
      <alignment horizontal="center" vertical="center" shrinkToFit="1"/>
    </xf>
    <xf numFmtId="179" fontId="53" fillId="28" borderId="0" xfId="0" applyNumberFormat="1" applyFont="1" applyFill="1" applyBorder="1" applyAlignment="1">
      <alignment horizontal="center" vertical="center" shrinkToFit="1"/>
    </xf>
    <xf numFmtId="0" fontId="54" fillId="29" borderId="0" xfId="0" applyFont="1" applyFill="1" applyBorder="1" applyAlignment="1">
      <alignment horizontal="center" vertical="center" wrapText="1" shrinkToFit="1"/>
    </xf>
    <xf numFmtId="0" fontId="5" fillId="30" borderId="38" xfId="0" applyFont="1" applyFill="1" applyBorder="1" applyAlignment="1">
      <alignment horizontal="center" vertical="center"/>
    </xf>
    <xf numFmtId="0" fontId="52" fillId="30" borderId="38" xfId="0" applyFont="1" applyFill="1" applyBorder="1" applyAlignment="1">
      <alignment horizontal="center" vertical="center"/>
    </xf>
    <xf numFmtId="0" fontId="56" fillId="30" borderId="47" xfId="0" applyFont="1" applyFill="1" applyBorder="1" applyAlignment="1">
      <alignment horizontal="center" vertical="center"/>
    </xf>
    <xf numFmtId="0" fontId="57" fillId="30" borderId="20" xfId="2" applyNumberFormat="1" applyFont="1" applyFill="1" applyBorder="1" applyAlignment="1">
      <alignment horizontal="center" vertical="center" shrinkToFit="1"/>
    </xf>
    <xf numFmtId="0" fontId="50" fillId="30" borderId="37" xfId="0" applyFont="1" applyFill="1" applyBorder="1" applyAlignment="1">
      <alignment horizontal="center" vertical="center"/>
    </xf>
    <xf numFmtId="0" fontId="50" fillId="30" borderId="34" xfId="0" applyFont="1" applyFill="1" applyBorder="1" applyAlignment="1">
      <alignment horizontal="center" vertical="center"/>
    </xf>
    <xf numFmtId="0" fontId="50" fillId="30" borderId="6" xfId="2" applyNumberFormat="1" applyFont="1" applyFill="1" applyBorder="1" applyAlignment="1">
      <alignment horizontal="center" vertical="center" shrinkToFit="1"/>
    </xf>
    <xf numFmtId="0" fontId="58" fillId="0" borderId="38" xfId="0" applyFont="1" applyFill="1" applyBorder="1" applyAlignment="1">
      <alignment horizontal="center" vertical="center" shrinkToFit="1"/>
    </xf>
    <xf numFmtId="0" fontId="52" fillId="31" borderId="38" xfId="0" applyFont="1" applyFill="1" applyBorder="1" applyAlignment="1">
      <alignment horizontal="center" vertical="center" shrinkToFit="1"/>
    </xf>
    <xf numFmtId="179" fontId="52" fillId="31" borderId="38" xfId="0" applyNumberFormat="1" applyFont="1" applyFill="1" applyBorder="1" applyAlignment="1">
      <alignment horizontal="center" vertical="center" shrinkToFit="1"/>
    </xf>
    <xf numFmtId="179" fontId="52" fillId="31" borderId="47" xfId="0" applyNumberFormat="1" applyFont="1" applyFill="1" applyBorder="1" applyAlignment="1">
      <alignment horizontal="center" vertical="center" shrinkToFit="1"/>
    </xf>
    <xf numFmtId="0" fontId="33" fillId="31" borderId="20" xfId="2" applyNumberFormat="1" applyFont="1" applyFill="1" applyBorder="1" applyAlignment="1">
      <alignment horizontal="center" vertical="center" shrinkToFit="1"/>
    </xf>
    <xf numFmtId="0" fontId="50" fillId="31" borderId="28" xfId="0" applyFont="1" applyFill="1" applyBorder="1" applyAlignment="1">
      <alignment horizontal="center" vertical="center" shrinkToFit="1"/>
    </xf>
    <xf numFmtId="179" fontId="50" fillId="31" borderId="28" xfId="0" applyNumberFormat="1" applyFont="1" applyFill="1" applyBorder="1" applyAlignment="1">
      <alignment horizontal="center" vertical="center" shrinkToFit="1"/>
    </xf>
    <xf numFmtId="0" fontId="50" fillId="31" borderId="1" xfId="2" applyNumberFormat="1" applyFont="1" applyFill="1" applyBorder="1" applyAlignment="1">
      <alignment horizontal="center" vertical="center" shrinkToFit="1"/>
    </xf>
    <xf numFmtId="0" fontId="60" fillId="29" borderId="0" xfId="0" applyFont="1" applyFill="1" applyBorder="1" applyAlignment="1">
      <alignment horizontal="center" vertical="center" shrinkToFit="1"/>
    </xf>
    <xf numFmtId="0" fontId="61" fillId="0" borderId="0" xfId="0" applyFont="1" applyFill="1" applyBorder="1" applyAlignment="1">
      <alignment horizontal="center" vertical="center"/>
    </xf>
    <xf numFmtId="0" fontId="63" fillId="33" borderId="38" xfId="0" applyFont="1" applyFill="1" applyBorder="1" applyAlignment="1">
      <alignment horizontal="center" vertical="center" shrinkToFit="1"/>
    </xf>
    <xf numFmtId="0" fontId="64" fillId="33" borderId="38" xfId="0" applyFont="1" applyFill="1" applyBorder="1" applyAlignment="1">
      <alignment horizontal="center" vertical="center" shrinkToFit="1"/>
    </xf>
    <xf numFmtId="0" fontId="63" fillId="33" borderId="20" xfId="0" applyFont="1" applyFill="1" applyBorder="1" applyAlignment="1">
      <alignment horizontal="center" vertical="center" shrinkToFit="1"/>
    </xf>
    <xf numFmtId="0" fontId="66" fillId="33" borderId="37" xfId="0" applyFont="1" applyFill="1" applyBorder="1" applyAlignment="1">
      <alignment horizontal="center" vertical="center" shrinkToFit="1"/>
    </xf>
    <xf numFmtId="0" fontId="66" fillId="33" borderId="6" xfId="0" applyFont="1" applyFill="1" applyBorder="1" applyAlignment="1">
      <alignment horizontal="center" vertical="center" shrinkToFit="1"/>
    </xf>
    <xf numFmtId="0" fontId="67" fillId="29" borderId="48" xfId="0" applyFont="1" applyFill="1" applyBorder="1" applyAlignment="1">
      <alignment horizontal="center" vertical="center" shrinkToFit="1"/>
    </xf>
    <xf numFmtId="0" fontId="47" fillId="0" borderId="38" xfId="0" applyFont="1" applyFill="1" applyBorder="1" applyAlignment="1">
      <alignment horizontal="center" vertical="center"/>
    </xf>
    <xf numFmtId="0" fontId="68" fillId="33" borderId="38" xfId="0" applyFont="1" applyFill="1" applyBorder="1" applyAlignment="1">
      <alignment horizontal="center" vertical="center" wrapText="1" shrinkToFit="1"/>
    </xf>
    <xf numFmtId="179" fontId="33" fillId="0" borderId="38" xfId="0" applyNumberFormat="1" applyFont="1" applyFill="1" applyBorder="1" applyAlignment="1">
      <alignment horizontal="right" vertical="center" shrinkToFit="1"/>
    </xf>
    <xf numFmtId="179" fontId="35" fillId="0" borderId="28" xfId="81" applyNumberFormat="1" applyFont="1" applyFill="1" applyBorder="1" applyAlignment="1">
      <alignment horizontal="center" vertical="center" shrinkToFit="1"/>
    </xf>
    <xf numFmtId="0" fontId="69" fillId="0" borderId="38" xfId="0" applyFont="1" applyFill="1" applyBorder="1" applyAlignment="1">
      <alignment horizontal="right" vertical="center"/>
    </xf>
    <xf numFmtId="0" fontId="70" fillId="32" borderId="0" xfId="0" applyFont="1" applyFill="1" applyBorder="1" applyAlignment="1">
      <alignment horizontal="center" vertical="center"/>
    </xf>
    <xf numFmtId="179" fontId="33" fillId="32" borderId="38" xfId="0" applyNumberFormat="1" applyFont="1" applyFill="1" applyBorder="1" applyAlignment="1">
      <alignment horizontal="center" vertical="center" shrinkToFit="1"/>
    </xf>
    <xf numFmtId="0" fontId="42" fillId="0" borderId="0" xfId="0" applyFont="1" applyFill="1" applyAlignment="1">
      <alignment horizontal="left" vertical="center"/>
    </xf>
    <xf numFmtId="178" fontId="30" fillId="0" borderId="23" xfId="0" applyNumberFormat="1" applyFont="1" applyBorder="1" applyAlignment="1">
      <alignment horizontal="center" vertical="center" shrinkToFit="1"/>
    </xf>
    <xf numFmtId="0" fontId="31" fillId="0" borderId="41" xfId="0" applyFont="1" applyFill="1" applyBorder="1" applyAlignment="1">
      <alignment horizontal="center" vertical="center"/>
    </xf>
    <xf numFmtId="0" fontId="8" fillId="0" borderId="41" xfId="0" applyFont="1" applyFill="1" applyBorder="1" applyAlignment="1">
      <alignment horizontal="center" vertical="center"/>
    </xf>
    <xf numFmtId="176" fontId="32" fillId="0" borderId="18" xfId="0" applyNumberFormat="1" applyFont="1" applyFill="1" applyBorder="1" applyAlignment="1">
      <alignment horizontal="center" vertical="center" shrinkToFit="1"/>
    </xf>
    <xf numFmtId="176" fontId="32" fillId="0" borderId="24" xfId="0" applyNumberFormat="1" applyFont="1" applyFill="1" applyBorder="1" applyAlignment="1">
      <alignment horizontal="center" vertical="center" shrinkToFit="1"/>
    </xf>
    <xf numFmtId="177" fontId="32" fillId="0" borderId="17" xfId="1" applyNumberFormat="1" applyFont="1" applyFill="1" applyBorder="1" applyAlignment="1">
      <alignment horizontal="left" vertical="center" wrapText="1" shrinkToFit="1"/>
    </xf>
    <xf numFmtId="177" fontId="32" fillId="0" borderId="19" xfId="1" applyNumberFormat="1" applyFont="1" applyFill="1" applyBorder="1" applyAlignment="1">
      <alignment horizontal="left" vertical="center" wrapText="1" shrinkToFit="1"/>
    </xf>
    <xf numFmtId="0" fontId="34" fillId="0" borderId="17" xfId="1" applyFont="1" applyFill="1" applyBorder="1" applyAlignment="1">
      <alignment horizontal="center" vertical="center" wrapText="1" shrinkToFit="1"/>
    </xf>
    <xf numFmtId="0" fontId="34" fillId="0" borderId="19" xfId="1" applyFont="1" applyFill="1" applyBorder="1" applyAlignment="1">
      <alignment horizontal="center" vertical="center" wrapText="1" shrinkToFit="1"/>
    </xf>
    <xf numFmtId="0" fontId="32" fillId="0" borderId="17" xfId="2" applyFont="1" applyFill="1" applyBorder="1" applyAlignment="1">
      <alignment horizontal="center" vertical="center" wrapText="1" shrinkToFit="1"/>
    </xf>
    <xf numFmtId="0" fontId="32" fillId="0" borderId="19" xfId="2" applyFont="1" applyFill="1" applyBorder="1" applyAlignment="1">
      <alignment horizontal="center" vertical="center" shrinkToFit="1"/>
    </xf>
    <xf numFmtId="0" fontId="29" fillId="0" borderId="17" xfId="0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178" fontId="30" fillId="0" borderId="22" xfId="0" applyNumberFormat="1" applyFont="1" applyBorder="1" applyAlignment="1">
      <alignment horizontal="center" vertical="center" shrinkToFit="1"/>
    </xf>
    <xf numFmtId="0" fontId="8" fillId="0" borderId="43" xfId="0" applyFont="1" applyFill="1" applyBorder="1" applyAlignment="1">
      <alignment horizontal="center" vertical="center"/>
    </xf>
    <xf numFmtId="0" fontId="33" fillId="0" borderId="29" xfId="0" applyFont="1" applyFill="1" applyBorder="1" applyAlignment="1">
      <alignment horizontal="center" vertical="center" shrinkToFit="1"/>
    </xf>
    <xf numFmtId="0" fontId="33" fillId="0" borderId="30" xfId="0" applyFont="1" applyFill="1" applyBorder="1" applyAlignment="1">
      <alignment horizontal="center" vertical="center" shrinkToFit="1"/>
    </xf>
    <xf numFmtId="176" fontId="32" fillId="0" borderId="5" xfId="0" applyNumberFormat="1" applyFont="1" applyFill="1" applyBorder="1" applyAlignment="1">
      <alignment horizontal="center" vertical="center" shrinkToFit="1"/>
    </xf>
    <xf numFmtId="177" fontId="32" fillId="0" borderId="6" xfId="1" applyNumberFormat="1" applyFont="1" applyFill="1" applyBorder="1" applyAlignment="1">
      <alignment horizontal="left" vertical="center" wrapText="1" shrinkToFit="1"/>
    </xf>
    <xf numFmtId="0" fontId="33" fillId="0" borderId="27" xfId="0" applyFont="1" applyFill="1" applyBorder="1" applyAlignment="1">
      <alignment horizontal="center" vertical="center" shrinkToFit="1"/>
    </xf>
    <xf numFmtId="0" fontId="34" fillId="0" borderId="20" xfId="0" applyFont="1" applyFill="1" applyBorder="1" applyAlignment="1">
      <alignment horizontal="center" vertical="center" wrapText="1"/>
    </xf>
    <xf numFmtId="0" fontId="34" fillId="0" borderId="6" xfId="0" applyFont="1" applyFill="1" applyBorder="1" applyAlignment="1">
      <alignment horizontal="center" vertical="center" wrapText="1"/>
    </xf>
    <xf numFmtId="0" fontId="32" fillId="0" borderId="17" xfId="2" applyFont="1" applyFill="1" applyBorder="1" applyAlignment="1">
      <alignment horizontal="center" vertical="center" shrinkToFit="1"/>
    </xf>
    <xf numFmtId="0" fontId="41" fillId="0" borderId="36" xfId="0" applyFont="1" applyFill="1" applyBorder="1" applyAlignment="1">
      <alignment horizontal="right" vertical="center"/>
    </xf>
    <xf numFmtId="0" fontId="33" fillId="0" borderId="46" xfId="0" applyFont="1" applyFill="1" applyBorder="1" applyAlignment="1">
      <alignment horizontal="center" vertical="center" shrinkToFit="1"/>
    </xf>
    <xf numFmtId="0" fontId="32" fillId="0" borderId="6" xfId="2" applyFont="1" applyFill="1" applyBorder="1" applyAlignment="1">
      <alignment horizontal="center" vertical="center" shrinkToFit="1"/>
    </xf>
    <xf numFmtId="0" fontId="34" fillId="0" borderId="7" xfId="0" applyFont="1" applyFill="1" applyBorder="1" applyAlignment="1">
      <alignment horizontal="center" vertical="center" wrapText="1"/>
    </xf>
    <xf numFmtId="0" fontId="36" fillId="0" borderId="7" xfId="2" applyFont="1" applyFill="1" applyBorder="1" applyAlignment="1">
      <alignment horizontal="center" vertical="center" wrapText="1" shrinkToFit="1"/>
    </xf>
    <xf numFmtId="0" fontId="36" fillId="0" borderId="6" xfId="2" applyFont="1" applyFill="1" applyBorder="1" applyAlignment="1">
      <alignment horizontal="center" vertical="center" wrapText="1" shrinkToFit="1"/>
    </xf>
    <xf numFmtId="0" fontId="32" fillId="0" borderId="6" xfId="0" applyFont="1" applyFill="1" applyBorder="1" applyAlignment="1">
      <alignment horizontal="center" vertical="center" shrinkToFit="1"/>
    </xf>
    <xf numFmtId="0" fontId="32" fillId="0" borderId="17" xfId="0" applyFont="1" applyFill="1" applyBorder="1" applyAlignment="1">
      <alignment horizontal="center" vertical="center" shrinkToFit="1"/>
    </xf>
    <xf numFmtId="0" fontId="31" fillId="0" borderId="40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shrinkToFit="1"/>
    </xf>
    <xf numFmtId="178" fontId="30" fillId="0" borderId="21" xfId="0" applyNumberFormat="1" applyFont="1" applyBorder="1" applyAlignment="1">
      <alignment horizontal="center" vertical="center" shrinkToFit="1"/>
    </xf>
    <xf numFmtId="0" fontId="44" fillId="0" borderId="7" xfId="2" applyFont="1" applyFill="1" applyBorder="1" applyAlignment="1">
      <alignment horizontal="center" vertical="center" wrapText="1" shrinkToFit="1"/>
    </xf>
    <xf numFmtId="0" fontId="44" fillId="0" borderId="6" xfId="2" applyFont="1" applyFill="1" applyBorder="1" applyAlignment="1">
      <alignment horizontal="center" vertical="center" wrapText="1" shrinkToFit="1"/>
    </xf>
    <xf numFmtId="0" fontId="33" fillId="0" borderId="31" xfId="0" applyFont="1" applyFill="1" applyBorder="1" applyAlignment="1">
      <alignment horizontal="center" vertical="center" shrinkToFit="1"/>
    </xf>
    <xf numFmtId="0" fontId="45" fillId="0" borderId="28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right" vertical="center"/>
    </xf>
    <xf numFmtId="0" fontId="31" fillId="0" borderId="42" xfId="0" applyFont="1" applyFill="1" applyBorder="1" applyAlignment="1">
      <alignment horizontal="center" vertical="center"/>
    </xf>
    <xf numFmtId="0" fontId="7" fillId="0" borderId="25" xfId="1" applyFont="1" applyFill="1" applyBorder="1" applyAlignment="1">
      <alignment horizontal="center" vertical="center" shrinkToFit="1"/>
    </xf>
    <xf numFmtId="0" fontId="7" fillId="0" borderId="26" xfId="1" applyFont="1" applyFill="1" applyBorder="1" applyAlignment="1">
      <alignment horizontal="center" vertical="center" shrinkToFit="1"/>
    </xf>
    <xf numFmtId="0" fontId="29" fillId="0" borderId="44" xfId="0" applyFont="1" applyBorder="1" applyAlignment="1">
      <alignment horizontal="center" vertical="center" shrinkToFit="1"/>
    </xf>
    <xf numFmtId="178" fontId="30" fillId="0" borderId="45" xfId="0" applyNumberFormat="1" applyFont="1" applyBorder="1" applyAlignment="1">
      <alignment horizontal="center" vertical="center" shrinkToFit="1"/>
    </xf>
    <xf numFmtId="0" fontId="44" fillId="0" borderId="20" xfId="2" applyFont="1" applyFill="1" applyBorder="1" applyAlignment="1">
      <alignment horizontal="center" vertical="center" wrapText="1" shrinkToFit="1"/>
    </xf>
    <xf numFmtId="0" fontId="44" fillId="0" borderId="1" xfId="2" applyFont="1" applyFill="1" applyBorder="1" applyAlignment="1">
      <alignment horizontal="center" vertical="center" wrapText="1" shrinkToFit="1"/>
    </xf>
    <xf numFmtId="0" fontId="36" fillId="0" borderId="20" xfId="2" applyFont="1" applyFill="1" applyBorder="1" applyAlignment="1">
      <alignment horizontal="center" vertical="center" wrapText="1" shrinkToFit="1"/>
    </xf>
    <xf numFmtId="177" fontId="32" fillId="0" borderId="27" xfId="1" applyNumberFormat="1" applyFont="1" applyFill="1" applyBorder="1" applyAlignment="1">
      <alignment horizontal="left" vertical="center" wrapText="1" shrinkToFit="1"/>
    </xf>
    <xf numFmtId="177" fontId="32" fillId="0" borderId="29" xfId="1" applyNumberFormat="1" applyFont="1" applyFill="1" applyBorder="1" applyAlignment="1">
      <alignment horizontal="left" vertical="center" wrapText="1" shrinkToFit="1"/>
    </xf>
    <xf numFmtId="0" fontId="33" fillId="0" borderId="27" xfId="0" applyFont="1" applyFill="1" applyBorder="1" applyAlignment="1">
      <alignment horizontal="center" vertical="center" wrapText="1"/>
    </xf>
    <xf numFmtId="0" fontId="33" fillId="0" borderId="29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 vertical="center" wrapText="1"/>
    </xf>
    <xf numFmtId="0" fontId="36" fillId="0" borderId="17" xfId="2" applyFont="1" applyFill="1" applyBorder="1" applyAlignment="1">
      <alignment horizontal="center" vertical="center" wrapText="1" shrinkToFit="1"/>
    </xf>
    <xf numFmtId="0" fontId="36" fillId="0" borderId="19" xfId="2" applyFont="1" applyFill="1" applyBorder="1" applyAlignment="1">
      <alignment horizontal="center" vertical="center" shrinkToFit="1"/>
    </xf>
    <xf numFmtId="0" fontId="33" fillId="0" borderId="32" xfId="0" applyFont="1" applyFill="1" applyBorder="1" applyAlignment="1">
      <alignment horizontal="center" vertical="center" shrinkToFit="1"/>
    </xf>
    <xf numFmtId="0" fontId="33" fillId="0" borderId="33" xfId="0" applyFont="1" applyFill="1" applyBorder="1" applyAlignment="1">
      <alignment horizontal="center" vertical="center" shrinkToFit="1"/>
    </xf>
    <xf numFmtId="0" fontId="46" fillId="26" borderId="32" xfId="0" applyFont="1" applyFill="1" applyBorder="1" applyAlignment="1">
      <alignment horizontal="left" vertical="center" wrapText="1" shrinkToFit="1"/>
    </xf>
    <xf numFmtId="0" fontId="46" fillId="26" borderId="27" xfId="0" applyFont="1" applyFill="1" applyBorder="1" applyAlignment="1">
      <alignment horizontal="left" vertical="center" shrinkToFit="1"/>
    </xf>
    <xf numFmtId="0" fontId="48" fillId="26" borderId="17" xfId="1" applyFont="1" applyFill="1" applyBorder="1" applyAlignment="1">
      <alignment horizontal="center" vertical="center" wrapText="1" shrinkToFit="1"/>
    </xf>
    <xf numFmtId="0" fontId="55" fillId="30" borderId="32" xfId="0" applyFont="1" applyFill="1" applyBorder="1" applyAlignment="1">
      <alignment horizontal="center" vertical="center" wrapText="1" shrinkToFit="1"/>
    </xf>
    <xf numFmtId="0" fontId="55" fillId="30" borderId="27" xfId="0" applyFont="1" applyFill="1" applyBorder="1" applyAlignment="1">
      <alignment horizontal="center" vertical="center" wrapText="1" shrinkToFit="1"/>
    </xf>
    <xf numFmtId="0" fontId="48" fillId="30" borderId="17" xfId="1" applyFont="1" applyFill="1" applyBorder="1" applyAlignment="1">
      <alignment horizontal="center" vertical="center" wrapText="1" shrinkToFit="1"/>
    </xf>
    <xf numFmtId="0" fontId="59" fillId="31" borderId="32" xfId="0" applyFont="1" applyFill="1" applyBorder="1" applyAlignment="1">
      <alignment horizontal="left" vertical="center" wrapText="1" shrinkToFit="1"/>
    </xf>
    <xf numFmtId="0" fontId="59" fillId="31" borderId="33" xfId="0" applyFont="1" applyFill="1" applyBorder="1" applyAlignment="1">
      <alignment horizontal="left" vertical="center" shrinkToFit="1"/>
    </xf>
    <xf numFmtId="0" fontId="48" fillId="31" borderId="20" xfId="0" applyFont="1" applyFill="1" applyBorder="1" applyAlignment="1">
      <alignment horizontal="center" vertical="center" wrapText="1"/>
    </xf>
    <xf numFmtId="0" fontId="48" fillId="31" borderId="1" xfId="0" applyFont="1" applyFill="1" applyBorder="1" applyAlignment="1">
      <alignment horizontal="center" vertical="center" wrapText="1"/>
    </xf>
    <xf numFmtId="0" fontId="62" fillId="33" borderId="32" xfId="0" applyFont="1" applyFill="1" applyBorder="1" applyAlignment="1">
      <alignment horizontal="left" vertical="center" wrapText="1" shrinkToFit="1"/>
    </xf>
    <xf numFmtId="0" fontId="62" fillId="33" borderId="27" xfId="0" applyFont="1" applyFill="1" applyBorder="1" applyAlignment="1">
      <alignment horizontal="left" vertical="center" shrinkToFit="1"/>
    </xf>
    <xf numFmtId="0" fontId="65" fillId="33" borderId="20" xfId="1" applyFont="1" applyFill="1" applyBorder="1" applyAlignment="1">
      <alignment horizontal="center" vertical="center" wrapText="1" shrinkToFit="1"/>
    </xf>
    <xf numFmtId="0" fontId="65" fillId="33" borderId="6" xfId="1" applyFont="1" applyFill="1" applyBorder="1" applyAlignment="1">
      <alignment horizontal="center" vertical="center" wrapText="1" shrinkToFit="1"/>
    </xf>
  </cellXfs>
  <cellStyles count="82">
    <cellStyle name="20% - 輔色1 2" xfId="3"/>
    <cellStyle name="20% - 輔色2 2" xfId="4"/>
    <cellStyle name="20% - 輔色3 2" xfId="5"/>
    <cellStyle name="20% - 輔色4 2" xfId="6"/>
    <cellStyle name="20% - 輔色5 2" xfId="7"/>
    <cellStyle name="20% - 輔色6 2" xfId="8"/>
    <cellStyle name="40% - 輔色1 2" xfId="9"/>
    <cellStyle name="40% - 輔色2 2" xfId="10"/>
    <cellStyle name="40% - 輔色3 2" xfId="11"/>
    <cellStyle name="40% - 輔色4 2" xfId="12"/>
    <cellStyle name="40% - 輔色5 2" xfId="13"/>
    <cellStyle name="40% - 輔色6 2" xfId="14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10" xfId="21"/>
    <cellStyle name="一般 2" xfId="22"/>
    <cellStyle name="一般 2 2" xfId="23"/>
    <cellStyle name="一般 2 2 2" xfId="24"/>
    <cellStyle name="一般 2 2 3" xfId="25"/>
    <cellStyle name="一般 2 2_102.4月各校_5月各校4.17(landy) 2 2" xfId="26"/>
    <cellStyle name="一般 2_食材試算表(99年上學期)22" xfId="27"/>
    <cellStyle name="一般 3" xfId="28"/>
    <cellStyle name="一般 4" xfId="29"/>
    <cellStyle name="一般 5" xfId="30"/>
    <cellStyle name="一般 6" xfId="31"/>
    <cellStyle name="一般 6 2" xfId="32"/>
    <cellStyle name="一般 7" xfId="33"/>
    <cellStyle name="一般 8" xfId="34"/>
    <cellStyle name="一般 9" xfId="35"/>
    <cellStyle name="一般_Book1" xfId="81"/>
    <cellStyle name="一般_Book1_9月菜單表格 2" xfId="2"/>
    <cellStyle name="一般_振聲月菜單991211" xfId="80"/>
    <cellStyle name="一般_龜山6月菜單" xfId="1"/>
    <cellStyle name="中等 2" xfId="36"/>
    <cellStyle name="合計 2" xfId="37"/>
    <cellStyle name="好 2" xfId="38"/>
    <cellStyle name="好_12月菜單明細" xfId="39"/>
    <cellStyle name="好_1月菜單" xfId="40"/>
    <cellStyle name="好_作業-12月菜單明細" xfId="41"/>
    <cellStyle name="好_食材試算表(99年上學期)" xfId="42"/>
    <cellStyle name="好_食材試算表(99年上學期)22" xfId="43"/>
    <cellStyle name="好_振聲2月菜單" xfId="44"/>
    <cellStyle name="好_振聲3月菜單" xfId="45"/>
    <cellStyle name="好_振聲5月菜單" xfId="46"/>
    <cellStyle name="好_振聲月菜單991209" xfId="47"/>
    <cellStyle name="好_振聲月菜單991211" xfId="48"/>
    <cellStyle name="好_振聲國中部12月份菜單" xfId="49"/>
    <cellStyle name="好_振聲菜單" xfId="50"/>
    <cellStyle name="好_振聲菜單(筱筑版)" xfId="51"/>
    <cellStyle name="計算方式 2" xfId="52"/>
    <cellStyle name="連結的儲存格 2" xfId="53"/>
    <cellStyle name="備註 2" xfId="54"/>
    <cellStyle name="超連結 2" xfId="55"/>
    <cellStyle name="說明文字 2" xfId="56"/>
    <cellStyle name="輔色1 2" xfId="57"/>
    <cellStyle name="輔色2 2" xfId="58"/>
    <cellStyle name="輔色3 2" xfId="59"/>
    <cellStyle name="輔色4 2" xfId="60"/>
    <cellStyle name="輔色5 2" xfId="61"/>
    <cellStyle name="輔色6 2" xfId="62"/>
    <cellStyle name="標題 1 1" xfId="63"/>
    <cellStyle name="標題 1 2" xfId="64"/>
    <cellStyle name="標題 2 2" xfId="65"/>
    <cellStyle name="標題 3 2" xfId="66"/>
    <cellStyle name="標題 4 2" xfId="67"/>
    <cellStyle name="標題 5" xfId="68"/>
    <cellStyle name="標題 6" xfId="69"/>
    <cellStyle name="輸入 2" xfId="70"/>
    <cellStyle name="輸出 2" xfId="71"/>
    <cellStyle name="檢查儲存格 2" xfId="72"/>
    <cellStyle name="壞 2" xfId="73"/>
    <cellStyle name="壞_12月菜單明細" xfId="74"/>
    <cellStyle name="壞_作業-12月菜單明細" xfId="75"/>
    <cellStyle name="壞_食材試算表(99年上學期)" xfId="76"/>
    <cellStyle name="壞_食材試算表(99年上學期)22" xfId="77"/>
    <cellStyle name="壞_振聲月菜單991211" xfId="78"/>
    <cellStyle name="警告文字 2" xfId="79"/>
  </cellStyles>
  <dxfs count="0"/>
  <tableStyles count="0" defaultTableStyle="TableStyleMedium2" defaultPivotStyle="PivotStyleLight16"/>
  <colors>
    <mruColors>
      <color rgb="FF0000FF"/>
      <color rgb="FFFF00FF"/>
      <color rgb="FFFFCCCC"/>
      <color rgb="FFFF0066"/>
      <color rgb="FFFFCCFF"/>
      <color rgb="FF00FF00"/>
      <color rgb="FFCCFFFF"/>
      <color rgb="FFFFFF99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10.png"/><Relationship Id="rId3" Type="http://schemas.microsoft.com/office/2007/relationships/hdphoto" Target="../media/hdphoto1.wdp"/><Relationship Id="rId7" Type="http://schemas.microsoft.com/office/2007/relationships/hdphoto" Target="../media/hdphoto2.wdp"/><Relationship Id="rId12" Type="http://schemas.openxmlformats.org/officeDocument/2006/relationships/image" Target="../media/image9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5.png"/><Relationship Id="rId11" Type="http://schemas.openxmlformats.org/officeDocument/2006/relationships/image" Target="../media/image8.png"/><Relationship Id="rId5" Type="http://schemas.openxmlformats.org/officeDocument/2006/relationships/image" Target="../media/image4.jpg"/><Relationship Id="rId15" Type="http://schemas.openxmlformats.org/officeDocument/2006/relationships/image" Target="../media/image12.png"/><Relationship Id="rId10" Type="http://schemas.openxmlformats.org/officeDocument/2006/relationships/image" Target="../media/image7.png"/><Relationship Id="rId4" Type="http://schemas.openxmlformats.org/officeDocument/2006/relationships/image" Target="../media/image3.jpeg"/><Relationship Id="rId9" Type="http://schemas.microsoft.com/office/2007/relationships/hdphoto" Target="../media/hdphoto3.wdp"/><Relationship Id="rId14" Type="http://schemas.openxmlformats.org/officeDocument/2006/relationships/image" Target="../media/image1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0</xdr:row>
      <xdr:rowOff>28575</xdr:rowOff>
    </xdr:from>
    <xdr:to>
      <xdr:col>2</xdr:col>
      <xdr:colOff>350790</xdr:colOff>
      <xdr:row>1</xdr:row>
      <xdr:rowOff>76200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6" y="28575"/>
          <a:ext cx="741314" cy="666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0</xdr:row>
      <xdr:rowOff>28575</xdr:rowOff>
    </xdr:from>
    <xdr:to>
      <xdr:col>2</xdr:col>
      <xdr:colOff>350790</xdr:colOff>
      <xdr:row>1</xdr:row>
      <xdr:rowOff>76200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6" y="28575"/>
          <a:ext cx="741314" cy="666750"/>
        </a:xfrm>
        <a:prstGeom prst="rect">
          <a:avLst/>
        </a:prstGeom>
      </xdr:spPr>
    </xdr:pic>
    <xdr:clientData/>
  </xdr:twoCellAnchor>
  <xdr:twoCellAnchor>
    <xdr:from>
      <xdr:col>2</xdr:col>
      <xdr:colOff>819150</xdr:colOff>
      <xdr:row>6</xdr:row>
      <xdr:rowOff>0</xdr:rowOff>
    </xdr:from>
    <xdr:to>
      <xdr:col>4</xdr:col>
      <xdr:colOff>422661</xdr:colOff>
      <xdr:row>7</xdr:row>
      <xdr:rowOff>107964</xdr:rowOff>
    </xdr:to>
    <xdr:sp macro="" textlink="">
      <xdr:nvSpPr>
        <xdr:cNvPr id="3" name="爆炸 1 2"/>
        <xdr:cNvSpPr/>
      </xdr:nvSpPr>
      <xdr:spPr>
        <a:xfrm rot="317331">
          <a:off x="1295400" y="1895475"/>
          <a:ext cx="2127636" cy="488964"/>
        </a:xfrm>
        <a:prstGeom prst="irregularSeal1">
          <a:avLst/>
        </a:prstGeom>
        <a:solidFill>
          <a:srgbClr val="9999FF"/>
        </a:solidFill>
        <a:ln>
          <a:solidFill>
            <a:srgbClr val="FF0000"/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200">
            <a:solidFill>
              <a:srgbClr val="FFFF00"/>
            </a:solidFill>
            <a:ea typeface="文鼎新藝體" panose="02010609010101010101" pitchFamily="49" charset="-120"/>
          </a:endParaRPr>
        </a:p>
      </xdr:txBody>
    </xdr:sp>
    <xdr:clientData/>
  </xdr:twoCellAnchor>
  <xdr:oneCellAnchor>
    <xdr:from>
      <xdr:col>2</xdr:col>
      <xdr:colOff>876023</xdr:colOff>
      <xdr:row>6</xdr:row>
      <xdr:rowOff>12125</xdr:rowOff>
    </xdr:from>
    <xdr:ext cx="1789659" cy="425758"/>
    <xdr:sp macro="" textlink="">
      <xdr:nvSpPr>
        <xdr:cNvPr id="4" name="文字方塊 3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/>
      </xdr:nvSpPr>
      <xdr:spPr>
        <a:xfrm rot="529562">
          <a:off x="1352273" y="1907600"/>
          <a:ext cx="1789659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zh-TW" altLang="en-US" sz="2000" b="1" cap="none" spc="0">
              <a:ln w="13462">
                <a:solidFill>
                  <a:srgbClr val="7030A0"/>
                </a:solidFill>
                <a:prstDash val="solid"/>
              </a:ln>
              <a:solidFill>
                <a:srgbClr val="FFFF00"/>
              </a:solidFill>
              <a:effectLst>
                <a:outerShdw dist="38100" dir="2700000" algn="bl" rotWithShape="0">
                  <a:schemeClr val="accent5"/>
                </a:outerShdw>
              </a:effectLst>
              <a:latin typeface="華康勘亭流" pitchFamily="65" charset="-120"/>
              <a:ea typeface="華康勘亭流" pitchFamily="65" charset="-120"/>
            </a:rPr>
            <a:t>黃金豬排</a:t>
          </a:r>
        </a:p>
      </xdr:txBody>
    </xdr:sp>
    <xdr:clientData/>
  </xdr:oneCellAnchor>
  <xdr:twoCellAnchor>
    <xdr:from>
      <xdr:col>6</xdr:col>
      <xdr:colOff>180975</xdr:colOff>
      <xdr:row>6</xdr:row>
      <xdr:rowOff>9525</xdr:rowOff>
    </xdr:from>
    <xdr:to>
      <xdr:col>8</xdr:col>
      <xdr:colOff>104775</xdr:colOff>
      <xdr:row>7</xdr:row>
      <xdr:rowOff>57150</xdr:rowOff>
    </xdr:to>
    <xdr:sp macro="" textlink="">
      <xdr:nvSpPr>
        <xdr:cNvPr id="5" name="圓角矩形 4"/>
        <xdr:cNvSpPr/>
      </xdr:nvSpPr>
      <xdr:spPr>
        <a:xfrm>
          <a:off x="5791200" y="1905000"/>
          <a:ext cx="1238250" cy="4286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pPr algn="ctr"/>
          <a:r>
            <a:rPr lang="zh-TW" altLang="en-US" sz="1600" b="1" cap="none" spc="0">
              <a:ln>
                <a:solidFill>
                  <a:srgbClr val="660033"/>
                </a:solidFill>
              </a:ln>
              <a:solidFill>
                <a:schemeClr val="accent3"/>
              </a:solidFill>
              <a:effectLst/>
              <a:latin typeface="文鼎彈簧體" panose="020B0602010101010101" pitchFamily="34" charset="-120"/>
              <a:ea typeface="文鼎彈簧體" panose="020B0602010101010101" pitchFamily="34" charset="-120"/>
            </a:rPr>
            <a:t>玉米濃湯</a:t>
          </a:r>
          <a:endParaRPr lang="en-US" altLang="zh-TW" sz="1600" b="1" cap="none" spc="0">
            <a:ln>
              <a:solidFill>
                <a:srgbClr val="660033"/>
              </a:solidFill>
            </a:ln>
            <a:solidFill>
              <a:schemeClr val="accent3"/>
            </a:solidFill>
            <a:effectLst/>
            <a:latin typeface="文鼎彈簧體" panose="020B0602010101010101" pitchFamily="34" charset="-120"/>
            <a:ea typeface="文鼎彈簧體" panose="020B0602010101010101" pitchFamily="34" charset="-120"/>
          </a:endParaRPr>
        </a:p>
      </xdr:txBody>
    </xdr:sp>
    <xdr:clientData/>
  </xdr:twoCellAnchor>
  <xdr:oneCellAnchor>
    <xdr:from>
      <xdr:col>5</xdr:col>
      <xdr:colOff>28575</xdr:colOff>
      <xdr:row>7</xdr:row>
      <xdr:rowOff>85725</xdr:rowOff>
    </xdr:from>
    <xdr:ext cx="1810084" cy="425758"/>
    <xdr:sp macro="" textlink="">
      <xdr:nvSpPr>
        <xdr:cNvPr id="6" name="文字方塊 5"/>
        <xdr:cNvSpPr txBox="1"/>
      </xdr:nvSpPr>
      <xdr:spPr>
        <a:xfrm rot="21253345">
          <a:off x="4333875" y="2362200"/>
          <a:ext cx="1810084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000" b="1" cap="none" spc="50">
              <a:ln w="12700" cmpd="sng">
                <a:solidFill>
                  <a:srgbClr val="0000FF"/>
                </a:solidFill>
                <a:prstDash val="solid"/>
              </a:ln>
              <a:solidFill>
                <a:srgbClr val="FF00FF"/>
              </a:solidFill>
              <a:effectLst>
                <a:glow rad="101600">
                  <a:schemeClr val="accent6">
                    <a:satMod val="175000"/>
                    <a:alpha val="40000"/>
                  </a:schemeClr>
                </a:glow>
              </a:effectLst>
              <a:latin typeface="華康流隸體" pitchFamily="65" charset="-120"/>
              <a:ea typeface="華康流隸體" pitchFamily="65" charset="-120"/>
            </a:rPr>
            <a:t>遊龍鍋貼</a:t>
          </a:r>
          <a:endParaRPr lang="en-US" altLang="zh-TW" sz="2000" b="1" cap="none" spc="50">
            <a:ln w="12700" cmpd="sng">
              <a:solidFill>
                <a:srgbClr val="0000FF"/>
              </a:solidFill>
              <a:prstDash val="solid"/>
            </a:ln>
            <a:solidFill>
              <a:srgbClr val="FF00FF"/>
            </a:solidFill>
            <a:effectLst>
              <a:glow rad="101600">
                <a:schemeClr val="accent6">
                  <a:satMod val="175000"/>
                  <a:alpha val="40000"/>
                </a:schemeClr>
              </a:glow>
            </a:effectLst>
            <a:latin typeface="華康流隸體" pitchFamily="65" charset="-120"/>
            <a:ea typeface="華康流隸體" pitchFamily="65" charset="-120"/>
          </a:endParaRPr>
        </a:p>
      </xdr:txBody>
    </xdr:sp>
    <xdr:clientData/>
  </xdr:oneCellAnchor>
  <xdr:twoCellAnchor>
    <xdr:from>
      <xdr:col>2</xdr:col>
      <xdr:colOff>1057275</xdr:colOff>
      <xdr:row>2</xdr:row>
      <xdr:rowOff>0</xdr:rowOff>
    </xdr:from>
    <xdr:to>
      <xdr:col>4</xdr:col>
      <xdr:colOff>100650</xdr:colOff>
      <xdr:row>4</xdr:row>
      <xdr:rowOff>31879</xdr:rowOff>
    </xdr:to>
    <xdr:sp macro="" textlink="">
      <xdr:nvSpPr>
        <xdr:cNvPr id="7" name="雲朵形 6"/>
        <xdr:cNvSpPr/>
      </xdr:nvSpPr>
      <xdr:spPr>
        <a:xfrm>
          <a:off x="1533525" y="1057275"/>
          <a:ext cx="1567500" cy="450979"/>
        </a:xfrm>
        <a:prstGeom prst="cloud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oneCellAnchor>
    <xdr:from>
      <xdr:col>2</xdr:col>
      <xdr:colOff>1162050</xdr:colOff>
      <xdr:row>11</xdr:row>
      <xdr:rowOff>85725</xdr:rowOff>
    </xdr:from>
    <xdr:ext cx="1417055" cy="492443"/>
    <xdr:sp macro="" textlink="">
      <xdr:nvSpPr>
        <xdr:cNvPr id="8" name="文字方塊 7"/>
        <xdr:cNvSpPr txBox="1"/>
      </xdr:nvSpPr>
      <xdr:spPr>
        <a:xfrm>
          <a:off x="1638300" y="3200400"/>
          <a:ext cx="1417055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zh-TW" altLang="en-US" sz="24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6600FF"/>
              </a:solidFill>
              <a:effectLst>
                <a:glow rad="1397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彩帶體(P)" pitchFamily="82" charset="-120"/>
              <a:ea typeface="華康彩帶體(P)" pitchFamily="82" charset="-120"/>
            </a:rPr>
            <a:t>韓式雞排</a:t>
          </a:r>
          <a:endParaRPr lang="en-US" altLang="zh-TW" sz="2400" b="1" cap="all" spc="0">
            <a:ln w="9000" cmpd="sng">
              <a:solidFill>
                <a:schemeClr val="bg1"/>
              </a:solidFill>
              <a:prstDash val="solid"/>
            </a:ln>
            <a:solidFill>
              <a:srgbClr val="6600FF"/>
            </a:solidFill>
            <a:effectLst>
              <a:glow rad="139700">
                <a:schemeClr val="accent6">
                  <a:satMod val="175000"/>
                  <a:alpha val="40000"/>
                </a:schemeClr>
              </a:glow>
              <a:outerShdw blurRad="50800" dist="38100" dir="8100000" algn="tr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彩帶體(P)" pitchFamily="82" charset="-120"/>
            <a:ea typeface="華康彩帶體(P)" pitchFamily="82" charset="-120"/>
          </a:endParaRPr>
        </a:p>
      </xdr:txBody>
    </xdr:sp>
    <xdr:clientData/>
  </xdr:oneCellAnchor>
  <xdr:oneCellAnchor>
    <xdr:from>
      <xdr:col>2</xdr:col>
      <xdr:colOff>1066800</xdr:colOff>
      <xdr:row>16</xdr:row>
      <xdr:rowOff>0</xdr:rowOff>
    </xdr:from>
    <xdr:ext cx="1468351" cy="425758"/>
    <xdr:sp macro="" textlink="">
      <xdr:nvSpPr>
        <xdr:cNvPr id="9" name="文字方塊 8"/>
        <xdr:cNvSpPr txBox="1"/>
      </xdr:nvSpPr>
      <xdr:spPr>
        <a:xfrm>
          <a:off x="1543050" y="4086225"/>
          <a:ext cx="1468351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6600FF"/>
              </a:solidFill>
              <a:effectLst>
                <a:glow rad="1016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海報體W12(P)" pitchFamily="82" charset="-120"/>
              <a:ea typeface="華康海報體W12(P)" pitchFamily="82" charset="-120"/>
            </a:rPr>
            <a:t>轟炸脆棒腿</a:t>
          </a:r>
        </a:p>
      </xdr:txBody>
    </xdr:sp>
    <xdr:clientData/>
  </xdr:oneCellAnchor>
  <xdr:oneCellAnchor>
    <xdr:from>
      <xdr:col>4</xdr:col>
      <xdr:colOff>0</xdr:colOff>
      <xdr:row>18</xdr:row>
      <xdr:rowOff>0</xdr:rowOff>
    </xdr:from>
    <xdr:ext cx="1676400" cy="425758"/>
    <xdr:sp macro="" textlink="">
      <xdr:nvSpPr>
        <xdr:cNvPr id="10" name="文字方塊 9"/>
        <xdr:cNvSpPr txBox="1"/>
      </xdr:nvSpPr>
      <xdr:spPr>
        <a:xfrm>
          <a:off x="3000375" y="4600575"/>
          <a:ext cx="1676400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r>
            <a:rPr lang="zh-TW" altLang="en-US" sz="2000" b="1" cap="none" spc="50">
              <a:ln w="11430"/>
              <a:solidFill>
                <a:srgbClr val="0000FF"/>
              </a:solidFill>
              <a:effectLst>
                <a:glow rad="228600">
                  <a:schemeClr val="accent2">
                    <a:satMod val="175000"/>
                    <a:alpha val="40000"/>
                  </a:schemeClr>
                </a:glow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華康海報體W12(P)" pitchFamily="82" charset="-120"/>
              <a:ea typeface="華康海報體W12(P)" pitchFamily="82" charset="-120"/>
            </a:rPr>
            <a:t>茶葉蛋</a:t>
          </a:r>
        </a:p>
      </xdr:txBody>
    </xdr:sp>
    <xdr:clientData/>
  </xdr:oneCellAnchor>
  <xdr:oneCellAnchor>
    <xdr:from>
      <xdr:col>4</xdr:col>
      <xdr:colOff>1152525</xdr:colOff>
      <xdr:row>19</xdr:row>
      <xdr:rowOff>85725</xdr:rowOff>
    </xdr:from>
    <xdr:ext cx="1943100" cy="425758"/>
    <xdr:sp macro="" textlink="">
      <xdr:nvSpPr>
        <xdr:cNvPr id="11" name="文字方塊 10"/>
        <xdr:cNvSpPr txBox="1"/>
      </xdr:nvSpPr>
      <xdr:spPr>
        <a:xfrm>
          <a:off x="4152900" y="4972050"/>
          <a:ext cx="1943100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000" b="1" cap="none" spc="50">
              <a:ln w="12700" cmpd="sng">
                <a:solidFill>
                  <a:srgbClr val="00CC00"/>
                </a:solidFill>
                <a:prstDash val="solid"/>
              </a:ln>
              <a:solidFill>
                <a:srgbClr val="FF00FF"/>
              </a:solidFill>
              <a:effectLst>
                <a:glow rad="101600">
                  <a:schemeClr val="accent6">
                    <a:satMod val="175000"/>
                    <a:alpha val="40000"/>
                  </a:schemeClr>
                </a:glow>
              </a:effectLst>
              <a:latin typeface="華康流隸體" pitchFamily="65" charset="-120"/>
              <a:ea typeface="華康流隸體" pitchFamily="65" charset="-120"/>
            </a:rPr>
            <a:t>韓風炒冬粉</a:t>
          </a:r>
          <a:endParaRPr lang="en-US" altLang="zh-TW" sz="2000" b="1" cap="none" spc="50">
            <a:ln w="12700" cmpd="sng">
              <a:solidFill>
                <a:srgbClr val="00CC00"/>
              </a:solidFill>
              <a:prstDash val="solid"/>
            </a:ln>
            <a:solidFill>
              <a:srgbClr val="FF00FF"/>
            </a:solidFill>
            <a:effectLst>
              <a:glow rad="101600">
                <a:schemeClr val="accent6">
                  <a:satMod val="175000"/>
                  <a:alpha val="40000"/>
                </a:schemeClr>
              </a:glow>
            </a:effectLst>
            <a:latin typeface="華康流隸體" pitchFamily="65" charset="-120"/>
            <a:ea typeface="華康流隸體" pitchFamily="65" charset="-120"/>
          </a:endParaRPr>
        </a:p>
      </xdr:txBody>
    </xdr:sp>
    <xdr:clientData/>
  </xdr:oneCellAnchor>
  <xdr:oneCellAnchor>
    <xdr:from>
      <xdr:col>2</xdr:col>
      <xdr:colOff>1190624</xdr:colOff>
      <xdr:row>25</xdr:row>
      <xdr:rowOff>123826</xdr:rowOff>
    </xdr:from>
    <xdr:ext cx="1771650" cy="559127"/>
    <xdr:sp macro="" textlink="">
      <xdr:nvSpPr>
        <xdr:cNvPr id="12" name="文字方塊 11"/>
        <xdr:cNvSpPr txBox="1"/>
      </xdr:nvSpPr>
      <xdr:spPr>
        <a:xfrm rot="420179">
          <a:off x="1666874" y="6267451"/>
          <a:ext cx="1771650" cy="5591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800" b="1" cap="none" spc="50">
              <a:ln w="12700" cmpd="sng">
                <a:solidFill>
                  <a:srgbClr val="00CC00"/>
                </a:solidFill>
                <a:prstDash val="solid"/>
              </a:ln>
              <a:solidFill>
                <a:srgbClr val="FF00FF"/>
              </a:solidFill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latin typeface="華康流隸體" pitchFamily="65" charset="-120"/>
              <a:ea typeface="華康流隸體" pitchFamily="65" charset="-120"/>
            </a:rPr>
            <a:t>鹹酥雞</a:t>
          </a:r>
          <a:endParaRPr lang="en-US" altLang="zh-TW" sz="2800" b="1" cap="none" spc="50">
            <a:ln w="12700" cmpd="sng">
              <a:solidFill>
                <a:srgbClr val="00CC00"/>
              </a:solidFill>
              <a:prstDash val="solid"/>
            </a:ln>
            <a:solidFill>
              <a:srgbClr val="FF00FF"/>
            </a:solidFill>
            <a:effectLst>
              <a:glow rad="101600">
                <a:schemeClr val="accent2">
                  <a:satMod val="175000"/>
                  <a:alpha val="40000"/>
                </a:schemeClr>
              </a:glow>
            </a:effectLst>
            <a:latin typeface="華康流隸體" pitchFamily="65" charset="-120"/>
            <a:ea typeface="華康流隸體" pitchFamily="65" charset="-120"/>
          </a:endParaRPr>
        </a:p>
      </xdr:txBody>
    </xdr:sp>
    <xdr:clientData/>
  </xdr:oneCellAnchor>
  <xdr:oneCellAnchor>
    <xdr:from>
      <xdr:col>2</xdr:col>
      <xdr:colOff>990600</xdr:colOff>
      <xdr:row>21</xdr:row>
      <xdr:rowOff>76200</xdr:rowOff>
    </xdr:from>
    <xdr:ext cx="1973579" cy="468459"/>
    <xdr:sp macro="" textlink="">
      <xdr:nvSpPr>
        <xdr:cNvPr id="14" name="文字方塊 13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1466850" y="5381625"/>
          <a:ext cx="1973579" cy="4684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2400" b="1" cap="none" spc="50">
              <a:ln w="12700" cmpd="sng">
                <a:solidFill>
                  <a:schemeClr val="bg1"/>
                </a:solidFill>
                <a:prstDash val="solid"/>
              </a:ln>
              <a:solidFill>
                <a:schemeClr val="accent6">
                  <a:lumMod val="75000"/>
                </a:schemeClr>
              </a:solidFill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latin typeface="華康勘亭流" pitchFamily="65" charset="-120"/>
              <a:ea typeface="華康勘亭流" pitchFamily="65" charset="-120"/>
            </a:rPr>
            <a:t>特製滷雞排</a:t>
          </a:r>
          <a:endParaRPr lang="en-US" altLang="zh-TW" sz="2400" b="1" cap="none" spc="50">
            <a:ln w="12700" cmpd="sng">
              <a:solidFill>
                <a:schemeClr val="bg1"/>
              </a:solidFill>
              <a:prstDash val="solid"/>
            </a:ln>
            <a:solidFill>
              <a:schemeClr val="accent6">
                <a:lumMod val="75000"/>
              </a:schemeClr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latin typeface="華康勘亭流" pitchFamily="65" charset="-120"/>
            <a:ea typeface="華康勘亭流" pitchFamily="65" charset="-120"/>
          </a:endParaRPr>
        </a:p>
      </xdr:txBody>
    </xdr:sp>
    <xdr:clientData/>
  </xdr:oneCellAnchor>
  <xdr:oneCellAnchor>
    <xdr:from>
      <xdr:col>3</xdr:col>
      <xdr:colOff>47625</xdr:colOff>
      <xdr:row>31</xdr:row>
      <xdr:rowOff>104775</xdr:rowOff>
    </xdr:from>
    <xdr:ext cx="1211614" cy="425758"/>
    <xdr:sp macro="" textlink="">
      <xdr:nvSpPr>
        <xdr:cNvPr id="15" name="文字方塊 14"/>
        <xdr:cNvSpPr txBox="1"/>
      </xdr:nvSpPr>
      <xdr:spPr>
        <a:xfrm>
          <a:off x="1743075" y="7600950"/>
          <a:ext cx="1211614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6600FF"/>
              </a:solidFill>
              <a:effectLst>
                <a:glow rad="1016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海報體W12(P)" pitchFamily="82" charset="-120"/>
              <a:ea typeface="華康海報體W12(P)" pitchFamily="82" charset="-120"/>
            </a:rPr>
            <a:t>可樂雞翅</a:t>
          </a:r>
          <a:endParaRPr lang="en-US" altLang="zh-TW" sz="2000" b="1" cap="all" spc="0">
            <a:ln w="9000" cmpd="sng">
              <a:solidFill>
                <a:schemeClr val="bg1"/>
              </a:solidFill>
              <a:prstDash val="solid"/>
            </a:ln>
            <a:solidFill>
              <a:srgbClr val="6600FF"/>
            </a:solidFill>
            <a:effectLst>
              <a:glow rad="101600">
                <a:schemeClr val="accent6">
                  <a:satMod val="175000"/>
                  <a:alpha val="40000"/>
                </a:schemeClr>
              </a:glow>
              <a:outerShdw blurRad="50800" dist="38100" dir="8100000" algn="tr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海報體W12(P)" pitchFamily="82" charset="-120"/>
            <a:ea typeface="華康海報體W12(P)" pitchFamily="82" charset="-120"/>
          </a:endParaRPr>
        </a:p>
      </xdr:txBody>
    </xdr:sp>
    <xdr:clientData/>
  </xdr:oneCellAnchor>
  <xdr:oneCellAnchor>
    <xdr:from>
      <xdr:col>2</xdr:col>
      <xdr:colOff>800100</xdr:colOff>
      <xdr:row>37</xdr:row>
      <xdr:rowOff>114300</xdr:rowOff>
    </xdr:from>
    <xdr:ext cx="1866900" cy="455123"/>
    <xdr:sp macro="" textlink="">
      <xdr:nvSpPr>
        <xdr:cNvPr id="16" name="文字方塊 15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1276350" y="8867775"/>
          <a:ext cx="1866900" cy="4551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2400" b="1" cap="none" spc="50">
              <a:ln w="12700" cmpd="sng">
                <a:solidFill>
                  <a:srgbClr val="FFFF00"/>
                </a:solidFill>
                <a:prstDash val="solid"/>
              </a:ln>
              <a:solidFill>
                <a:srgbClr val="FF00FF"/>
              </a:solidFill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latin typeface="華康勘亭流" pitchFamily="65" charset="-120"/>
              <a:ea typeface="華康勘亭流" pitchFamily="65" charset="-120"/>
            </a:rPr>
            <a:t>香酥嫩雞排</a:t>
          </a:r>
          <a:endParaRPr lang="en-US" altLang="zh-TW" sz="2400" b="1" cap="none" spc="50">
            <a:ln w="12700" cmpd="sng">
              <a:solidFill>
                <a:srgbClr val="FFFF00"/>
              </a:solidFill>
              <a:prstDash val="solid"/>
            </a:ln>
            <a:solidFill>
              <a:srgbClr val="FF00FF"/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latin typeface="華康勘亭流" pitchFamily="65" charset="-120"/>
            <a:ea typeface="華康勘亭流" pitchFamily="65" charset="-120"/>
          </a:endParaRPr>
        </a:p>
      </xdr:txBody>
    </xdr:sp>
    <xdr:clientData/>
  </xdr:oneCellAnchor>
  <xdr:twoCellAnchor>
    <xdr:from>
      <xdr:col>2</xdr:col>
      <xdr:colOff>1171575</xdr:colOff>
      <xdr:row>41</xdr:row>
      <xdr:rowOff>95250</xdr:rowOff>
    </xdr:from>
    <xdr:to>
      <xdr:col>4</xdr:col>
      <xdr:colOff>66675</xdr:colOff>
      <xdr:row>44</xdr:row>
      <xdr:rowOff>76200</xdr:rowOff>
    </xdr:to>
    <xdr:sp macro="" textlink="">
      <xdr:nvSpPr>
        <xdr:cNvPr id="17" name="心形 16"/>
        <xdr:cNvSpPr/>
      </xdr:nvSpPr>
      <xdr:spPr>
        <a:xfrm>
          <a:off x="1647825" y="9782175"/>
          <a:ext cx="1419225" cy="533400"/>
        </a:xfrm>
        <a:prstGeom prst="heart">
          <a:avLst/>
        </a:prstGeom>
        <a:noFill/>
        <a:ln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>
            <a:ln>
              <a:solidFill>
                <a:srgbClr val="FF00FF"/>
              </a:solidFill>
            </a:ln>
          </a:endParaRPr>
        </a:p>
      </xdr:txBody>
    </xdr:sp>
    <xdr:clientData/>
  </xdr:twoCellAnchor>
  <xdr:oneCellAnchor>
    <xdr:from>
      <xdr:col>6</xdr:col>
      <xdr:colOff>66675</xdr:colOff>
      <xdr:row>41</xdr:row>
      <xdr:rowOff>28575</xdr:rowOff>
    </xdr:from>
    <xdr:ext cx="1590675" cy="449580"/>
    <xdr:sp macro="" textlink="">
      <xdr:nvSpPr>
        <xdr:cNvPr id="18" name="文字方塊 17"/>
        <xdr:cNvSpPr txBox="1"/>
      </xdr:nvSpPr>
      <xdr:spPr>
        <a:xfrm>
          <a:off x="5676900" y="9715500"/>
          <a:ext cx="1590675" cy="4495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24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chemeClr val="accent6">
                  <a:lumMod val="7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花豆豆花</a:t>
          </a:r>
        </a:p>
      </xdr:txBody>
    </xdr:sp>
    <xdr:clientData/>
  </xdr:oneCellAnchor>
  <xdr:oneCellAnchor>
    <xdr:from>
      <xdr:col>2</xdr:col>
      <xdr:colOff>1152525</xdr:colOff>
      <xdr:row>33</xdr:row>
      <xdr:rowOff>85725</xdr:rowOff>
    </xdr:from>
    <xdr:ext cx="1695451" cy="459100"/>
    <xdr:sp macro="" textlink="">
      <xdr:nvSpPr>
        <xdr:cNvPr id="19" name="文字方塊 18"/>
        <xdr:cNvSpPr txBox="1"/>
      </xdr:nvSpPr>
      <xdr:spPr>
        <a:xfrm>
          <a:off x="1628775" y="8001000"/>
          <a:ext cx="1695451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200" b="1" cap="none" spc="50">
              <a:ln w="12700" cmpd="sng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glow rad="101600">
                  <a:schemeClr val="accent2">
                    <a:satMod val="175000"/>
                    <a:alpha val="40000"/>
                  </a:schemeClr>
                </a:glow>
              </a:effectLst>
              <a:latin typeface="華康流隸體" pitchFamily="65" charset="-120"/>
              <a:ea typeface="華康流隸體" pitchFamily="65" charset="-120"/>
            </a:rPr>
            <a:t>椒香雞排</a:t>
          </a:r>
          <a:endParaRPr lang="en-US" altLang="zh-TW" sz="2200" b="1" cap="none" spc="50">
            <a:ln w="12700" cmpd="sng">
              <a:solidFill>
                <a:schemeClr val="bg1"/>
              </a:solidFill>
              <a:prstDash val="solid"/>
            </a:ln>
            <a:solidFill>
              <a:srgbClr val="00B050"/>
            </a:solidFill>
            <a:effectLst>
              <a:glow rad="101600">
                <a:schemeClr val="accent2">
                  <a:satMod val="175000"/>
                  <a:alpha val="40000"/>
                </a:schemeClr>
              </a:glow>
            </a:effectLst>
            <a:latin typeface="華康流隸體" pitchFamily="65" charset="-120"/>
            <a:ea typeface="華康流隸體" pitchFamily="65" charset="-120"/>
          </a:endParaRPr>
        </a:p>
      </xdr:txBody>
    </xdr:sp>
    <xdr:clientData/>
  </xdr:oneCellAnchor>
  <xdr:twoCellAnchor editAs="oneCell">
    <xdr:from>
      <xdr:col>4</xdr:col>
      <xdr:colOff>1024049</xdr:colOff>
      <xdr:row>6</xdr:row>
      <xdr:rowOff>267314</xdr:rowOff>
    </xdr:from>
    <xdr:to>
      <xdr:col>5</xdr:col>
      <xdr:colOff>222156</xdr:colOff>
      <xdr:row>8</xdr:row>
      <xdr:rowOff>251076</xdr:rowOff>
    </xdr:to>
    <xdr:pic>
      <xdr:nvPicPr>
        <xdr:cNvPr id="20" name="圖片 19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ackgroundRemoval t="10000" b="99231" l="1923" r="1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24424" y="2162789"/>
          <a:ext cx="503032" cy="517162"/>
        </a:xfrm>
        <a:prstGeom prst="rect">
          <a:avLst/>
        </a:prstGeom>
      </xdr:spPr>
    </xdr:pic>
    <xdr:clientData/>
  </xdr:twoCellAnchor>
  <xdr:twoCellAnchor editAs="oneCell">
    <xdr:from>
      <xdr:col>5</xdr:col>
      <xdr:colOff>271575</xdr:colOff>
      <xdr:row>1</xdr:row>
      <xdr:rowOff>19051</xdr:rowOff>
    </xdr:from>
    <xdr:to>
      <xdr:col>5</xdr:col>
      <xdr:colOff>1282031</xdr:colOff>
      <xdr:row>1</xdr:row>
      <xdr:rowOff>417522</xdr:rowOff>
    </xdr:to>
    <xdr:pic>
      <xdr:nvPicPr>
        <xdr:cNvPr id="21" name="圖片 20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91" t="23153" b="23930"/>
        <a:stretch/>
      </xdr:blipFill>
      <xdr:spPr>
        <a:xfrm>
          <a:off x="4576875" y="638176"/>
          <a:ext cx="1010456" cy="398471"/>
        </a:xfrm>
        <a:prstGeom prst="rect">
          <a:avLst/>
        </a:prstGeom>
      </xdr:spPr>
    </xdr:pic>
    <xdr:clientData/>
  </xdr:twoCellAnchor>
  <xdr:twoCellAnchor editAs="oneCell">
    <xdr:from>
      <xdr:col>10</xdr:col>
      <xdr:colOff>51374</xdr:colOff>
      <xdr:row>0</xdr:row>
      <xdr:rowOff>0</xdr:rowOff>
    </xdr:from>
    <xdr:to>
      <xdr:col>14</xdr:col>
      <xdr:colOff>131385</xdr:colOff>
      <xdr:row>1</xdr:row>
      <xdr:rowOff>104776</xdr:rowOff>
    </xdr:to>
    <xdr:pic>
      <xdr:nvPicPr>
        <xdr:cNvPr id="22" name="圖片 21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8474" y="0"/>
          <a:ext cx="737236" cy="723901"/>
        </a:xfrm>
        <a:prstGeom prst="rect">
          <a:avLst/>
        </a:prstGeom>
      </xdr:spPr>
    </xdr:pic>
    <xdr:clientData/>
  </xdr:twoCellAnchor>
  <xdr:twoCellAnchor editAs="oneCell">
    <xdr:from>
      <xdr:col>7</xdr:col>
      <xdr:colOff>856619</xdr:colOff>
      <xdr:row>26</xdr:row>
      <xdr:rowOff>163534</xdr:rowOff>
    </xdr:from>
    <xdr:to>
      <xdr:col>10</xdr:col>
      <xdr:colOff>110698</xdr:colOff>
      <xdr:row>28</xdr:row>
      <xdr:rowOff>268605</xdr:rowOff>
    </xdr:to>
    <xdr:pic>
      <xdr:nvPicPr>
        <xdr:cNvPr id="23" name="圖片 22"/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BEBA8EAE-BF5A-486C-A8C5-ECC9F3942E4B}">
              <a14:imgProps xmlns:a14="http://schemas.microsoft.com/office/drawing/2010/main">
                <a14:imgLayer r:embed="rId7">
                  <a14:imgEffect>
                    <a14:backgroundRemoval t="10000" b="90000" l="10000" r="9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38032"/>
        <a:stretch/>
      </xdr:blipFill>
      <xdr:spPr>
        <a:xfrm>
          <a:off x="6743069" y="6440509"/>
          <a:ext cx="644729" cy="638471"/>
        </a:xfrm>
        <a:prstGeom prst="rect">
          <a:avLst/>
        </a:prstGeom>
      </xdr:spPr>
    </xdr:pic>
    <xdr:clientData/>
  </xdr:twoCellAnchor>
  <xdr:twoCellAnchor editAs="oneCell">
    <xdr:from>
      <xdr:col>2</xdr:col>
      <xdr:colOff>935722</xdr:colOff>
      <xdr:row>38</xdr:row>
      <xdr:rowOff>371475</xdr:rowOff>
    </xdr:from>
    <xdr:to>
      <xdr:col>3</xdr:col>
      <xdr:colOff>245197</xdr:colOff>
      <xdr:row>41</xdr:row>
      <xdr:rowOff>19050</xdr:rowOff>
    </xdr:to>
    <xdr:pic>
      <xdr:nvPicPr>
        <xdr:cNvPr id="24" name="圖片 23"/>
        <xdr:cNvPicPr>
          <a:picLocks noChangeAspect="1"/>
        </xdr:cNvPicPr>
      </xdr:nvPicPr>
      <xdr:blipFill rotWithShape="1">
        <a:blip xmlns:r="http://schemas.openxmlformats.org/officeDocument/2006/relationships" r:embed="rId8" cstate="print">
          <a:extLst>
            <a:ext uri="{BEBA8EAE-BF5A-486C-A8C5-ECC9F3942E4B}">
              <a14:imgProps xmlns:a14="http://schemas.microsoft.com/office/drawing/2010/main">
                <a14:imgLayer r:embed="rId9">
                  <a14:imgEffect>
                    <a14:backgroundRemoval t="0" b="100000" l="0" r="97479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r="-563" b="333"/>
        <a:stretch/>
      </xdr:blipFill>
      <xdr:spPr>
        <a:xfrm>
          <a:off x="1411972" y="9258300"/>
          <a:ext cx="528675" cy="466725"/>
        </a:xfrm>
        <a:prstGeom prst="rect">
          <a:avLst/>
        </a:prstGeom>
      </xdr:spPr>
    </xdr:pic>
    <xdr:clientData/>
  </xdr:twoCellAnchor>
  <xdr:twoCellAnchor editAs="oneCell">
    <xdr:from>
      <xdr:col>3</xdr:col>
      <xdr:colOff>909750</xdr:colOff>
      <xdr:row>0</xdr:row>
      <xdr:rowOff>552450</xdr:rowOff>
    </xdr:from>
    <xdr:to>
      <xdr:col>4</xdr:col>
      <xdr:colOff>298662</xdr:colOff>
      <xdr:row>2</xdr:row>
      <xdr:rowOff>95250</xdr:rowOff>
    </xdr:to>
    <xdr:pic>
      <xdr:nvPicPr>
        <xdr:cNvPr id="25" name="圖片 24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5200" y="552450"/>
          <a:ext cx="693837" cy="600075"/>
        </a:xfrm>
        <a:prstGeom prst="rect">
          <a:avLst/>
        </a:prstGeom>
      </xdr:spPr>
    </xdr:pic>
    <xdr:clientData/>
  </xdr:twoCellAnchor>
  <xdr:twoCellAnchor editAs="oneCell">
    <xdr:from>
      <xdr:col>2</xdr:col>
      <xdr:colOff>966901</xdr:colOff>
      <xdr:row>14</xdr:row>
      <xdr:rowOff>95250</xdr:rowOff>
    </xdr:from>
    <xdr:to>
      <xdr:col>3</xdr:col>
      <xdr:colOff>274513</xdr:colOff>
      <xdr:row>16</xdr:row>
      <xdr:rowOff>104775</xdr:rowOff>
    </xdr:to>
    <xdr:pic>
      <xdr:nvPicPr>
        <xdr:cNvPr id="26" name="圖片 25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3151" y="3762375"/>
          <a:ext cx="526812" cy="428625"/>
        </a:xfrm>
        <a:prstGeom prst="rect">
          <a:avLst/>
        </a:prstGeom>
      </xdr:spPr>
    </xdr:pic>
    <xdr:clientData/>
  </xdr:twoCellAnchor>
  <xdr:twoCellAnchor editAs="oneCell">
    <xdr:from>
      <xdr:col>4</xdr:col>
      <xdr:colOff>1096010</xdr:colOff>
      <xdr:row>34</xdr:row>
      <xdr:rowOff>216675</xdr:rowOff>
    </xdr:from>
    <xdr:to>
      <xdr:col>5</xdr:col>
      <xdr:colOff>254924</xdr:colOff>
      <xdr:row>36</xdr:row>
      <xdr:rowOff>238125</xdr:rowOff>
    </xdr:to>
    <xdr:pic>
      <xdr:nvPicPr>
        <xdr:cNvPr id="27" name="圖片 26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6385" y="8265300"/>
          <a:ext cx="463839" cy="440550"/>
        </a:xfrm>
        <a:prstGeom prst="rect">
          <a:avLst/>
        </a:prstGeom>
      </xdr:spPr>
    </xdr:pic>
    <xdr:clientData/>
  </xdr:twoCellAnchor>
  <xdr:twoCellAnchor editAs="oneCell">
    <xdr:from>
      <xdr:col>3</xdr:col>
      <xdr:colOff>1186395</xdr:colOff>
      <xdr:row>43</xdr:row>
      <xdr:rowOff>46140</xdr:rowOff>
    </xdr:from>
    <xdr:to>
      <xdr:col>4</xdr:col>
      <xdr:colOff>489218</xdr:colOff>
      <xdr:row>45</xdr:row>
      <xdr:rowOff>161924</xdr:rowOff>
    </xdr:to>
    <xdr:pic>
      <xdr:nvPicPr>
        <xdr:cNvPr id="28" name="圖片 27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81845" y="10152165"/>
          <a:ext cx="607748" cy="525359"/>
        </a:xfrm>
        <a:prstGeom prst="rect">
          <a:avLst/>
        </a:prstGeom>
      </xdr:spPr>
    </xdr:pic>
    <xdr:clientData/>
  </xdr:twoCellAnchor>
  <xdr:twoCellAnchor editAs="oneCell">
    <xdr:from>
      <xdr:col>3</xdr:col>
      <xdr:colOff>1047750</xdr:colOff>
      <xdr:row>30</xdr:row>
      <xdr:rowOff>23700</xdr:rowOff>
    </xdr:from>
    <xdr:to>
      <xdr:col>4</xdr:col>
      <xdr:colOff>347775</xdr:colOff>
      <xdr:row>32</xdr:row>
      <xdr:rowOff>154555</xdr:rowOff>
    </xdr:to>
    <xdr:pic>
      <xdr:nvPicPr>
        <xdr:cNvPr id="29" name="圖片 28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0" y="7234125"/>
          <a:ext cx="604950" cy="549955"/>
        </a:xfrm>
        <a:prstGeom prst="rect">
          <a:avLst/>
        </a:prstGeom>
      </xdr:spPr>
    </xdr:pic>
    <xdr:clientData/>
  </xdr:twoCellAnchor>
  <xdr:twoCellAnchor editAs="oneCell">
    <xdr:from>
      <xdr:col>4</xdr:col>
      <xdr:colOff>1081199</xdr:colOff>
      <xdr:row>17</xdr:row>
      <xdr:rowOff>55245</xdr:rowOff>
    </xdr:from>
    <xdr:to>
      <xdr:col>5</xdr:col>
      <xdr:colOff>214425</xdr:colOff>
      <xdr:row>19</xdr:row>
      <xdr:rowOff>53340</xdr:rowOff>
    </xdr:to>
    <xdr:pic>
      <xdr:nvPicPr>
        <xdr:cNvPr id="30" name="圖片 29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081574" y="4522470"/>
          <a:ext cx="438151" cy="417195"/>
        </a:xfrm>
        <a:prstGeom prst="rect">
          <a:avLst/>
        </a:prstGeom>
      </xdr:spPr>
    </xdr:pic>
    <xdr:clientData/>
  </xdr:twoCellAnchor>
  <xdr:oneCellAnchor>
    <xdr:from>
      <xdr:col>6</xdr:col>
      <xdr:colOff>0</xdr:colOff>
      <xdr:row>9</xdr:row>
      <xdr:rowOff>85725</xdr:rowOff>
    </xdr:from>
    <xdr:ext cx="1634490" cy="438150"/>
    <xdr:sp macro="" textlink="">
      <xdr:nvSpPr>
        <xdr:cNvPr id="32" name="文字方塊 31"/>
        <xdr:cNvSpPr txBox="1"/>
      </xdr:nvSpPr>
      <xdr:spPr>
        <a:xfrm>
          <a:off x="5610225" y="2800350"/>
          <a:ext cx="1634490" cy="4381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FF00FF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波霸奶茶</a:t>
          </a:r>
        </a:p>
      </xdr:txBody>
    </xdr:sp>
    <xdr:clientData/>
  </xdr:oneCellAnchor>
  <xdr:oneCellAnchor>
    <xdr:from>
      <xdr:col>6</xdr:col>
      <xdr:colOff>28575</xdr:colOff>
      <xdr:row>19</xdr:row>
      <xdr:rowOff>57150</xdr:rowOff>
    </xdr:from>
    <xdr:ext cx="1634490" cy="636270"/>
    <xdr:sp macro="" textlink="">
      <xdr:nvSpPr>
        <xdr:cNvPr id="33" name="文字方塊 32"/>
        <xdr:cNvSpPr txBox="1"/>
      </xdr:nvSpPr>
      <xdr:spPr>
        <a:xfrm>
          <a:off x="5638800" y="4981575"/>
          <a:ext cx="1634490" cy="636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zh-TW" altLang="en-US" sz="12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綠豆</a:t>
          </a:r>
          <a:endParaRPr lang="en-US" altLang="zh-TW" sz="1200" b="1" cap="all" spc="0">
            <a:ln w="9000" cmpd="sng">
              <a:solidFill>
                <a:schemeClr val="bg1"/>
              </a:solidFill>
              <a:prstDash val="solid"/>
            </a:ln>
            <a:solidFill>
              <a:srgbClr val="00B050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勘亭流" pitchFamily="65" charset="-120"/>
            <a:ea typeface="華康勘亭流" pitchFamily="65" charset="-120"/>
          </a:endParaRPr>
        </a:p>
        <a:p>
          <a:pPr algn="ctr"/>
          <a:r>
            <a:rPr lang="zh-TW" altLang="en-US" sz="18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FF00FF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包心粉圓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"/>
  <sheetViews>
    <sheetView tabSelected="1" zoomScaleNormal="100" zoomScaleSheetLayoutView="124" workbookViewId="0">
      <selection activeCell="T25" sqref="T25"/>
    </sheetView>
  </sheetViews>
  <sheetFormatPr defaultColWidth="9" defaultRowHeight="18" customHeight="1"/>
  <cols>
    <col min="1" max="1" width="3.625" style="6" customWidth="1"/>
    <col min="2" max="2" width="2.625" style="7" customWidth="1"/>
    <col min="3" max="3" width="16" style="8" customWidth="1"/>
    <col min="4" max="6" width="17.125" style="9" customWidth="1"/>
    <col min="7" max="7" width="3.625" style="10" customWidth="1"/>
    <col min="8" max="8" width="13.625" style="9" customWidth="1"/>
    <col min="9" max="9" width="2.625" style="9" customWidth="1"/>
    <col min="10" max="13" width="2" style="12" customWidth="1"/>
    <col min="14" max="14" width="2.625" style="12" customWidth="1"/>
    <col min="15" max="15" width="1.875" style="1" customWidth="1"/>
    <col min="16" max="16384" width="9" style="1"/>
  </cols>
  <sheetData>
    <row r="1" spans="1:15" ht="48.75" customHeight="1" thickBot="1">
      <c r="A1" s="130" t="s">
        <v>175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</row>
    <row r="2" spans="1:15" ht="34.5" thickBot="1">
      <c r="A2" s="2" t="s">
        <v>0</v>
      </c>
      <c r="B2" s="3" t="s">
        <v>1</v>
      </c>
      <c r="C2" s="13" t="s">
        <v>2</v>
      </c>
      <c r="D2" s="13" t="s">
        <v>3</v>
      </c>
      <c r="E2" s="135" t="s">
        <v>4</v>
      </c>
      <c r="F2" s="136"/>
      <c r="G2" s="4" t="s">
        <v>5</v>
      </c>
      <c r="H2" s="13" t="s">
        <v>6</v>
      </c>
      <c r="I2" s="13" t="s">
        <v>7</v>
      </c>
      <c r="J2" s="11" t="s">
        <v>10</v>
      </c>
      <c r="K2" s="11" t="s">
        <v>11</v>
      </c>
      <c r="L2" s="11" t="s">
        <v>8</v>
      </c>
      <c r="M2" s="11" t="s">
        <v>12</v>
      </c>
      <c r="N2" s="14" t="s">
        <v>9</v>
      </c>
      <c r="O2" s="17" t="s">
        <v>28</v>
      </c>
    </row>
    <row r="3" spans="1:15" s="15" customFormat="1" ht="23.1" customHeight="1">
      <c r="A3" s="109">
        <v>44200</v>
      </c>
      <c r="B3" s="110">
        <f>A3</f>
        <v>44200</v>
      </c>
      <c r="C3" s="129" t="s">
        <v>14</v>
      </c>
      <c r="D3" s="19" t="s">
        <v>46</v>
      </c>
      <c r="E3" s="19" t="s">
        <v>144</v>
      </c>
      <c r="F3" s="20" t="s">
        <v>59</v>
      </c>
      <c r="G3" s="118" t="s">
        <v>24</v>
      </c>
      <c r="H3" s="21" t="s">
        <v>233</v>
      </c>
      <c r="I3" s="117"/>
      <c r="J3" s="137">
        <v>6.6</v>
      </c>
      <c r="K3" s="137">
        <v>2.5</v>
      </c>
      <c r="L3" s="137">
        <v>2.2999999999999998</v>
      </c>
      <c r="M3" s="137">
        <v>2.4</v>
      </c>
      <c r="N3" s="138">
        <f>J3*70+K3*45+M3*75+L3*25</f>
        <v>812</v>
      </c>
      <c r="O3" s="123" t="s">
        <v>29</v>
      </c>
    </row>
    <row r="4" spans="1:15" s="15" customFormat="1" ht="11.1" customHeight="1">
      <c r="A4" s="95"/>
      <c r="B4" s="97"/>
      <c r="C4" s="107"/>
      <c r="D4" s="22" t="s">
        <v>47</v>
      </c>
      <c r="E4" s="22" t="s">
        <v>145</v>
      </c>
      <c r="F4" s="23" t="s">
        <v>18</v>
      </c>
      <c r="G4" s="113"/>
      <c r="H4" s="24" t="s">
        <v>234</v>
      </c>
      <c r="I4" s="114"/>
      <c r="J4" s="125"/>
      <c r="K4" s="125"/>
      <c r="L4" s="125"/>
      <c r="M4" s="125"/>
      <c r="N4" s="126"/>
      <c r="O4" s="94"/>
    </row>
    <row r="5" spans="1:15" s="15" customFormat="1" ht="23.1" customHeight="1">
      <c r="A5" s="109">
        <v>44201</v>
      </c>
      <c r="B5" s="110">
        <f t="shared" ref="B5" si="0">A5</f>
        <v>44201</v>
      </c>
      <c r="C5" s="111" t="s">
        <v>44</v>
      </c>
      <c r="D5" s="25" t="s">
        <v>136</v>
      </c>
      <c r="E5" s="26" t="s">
        <v>137</v>
      </c>
      <c r="F5" s="90" t="s">
        <v>263</v>
      </c>
      <c r="G5" s="118" t="s">
        <v>25</v>
      </c>
      <c r="H5" s="28" t="s">
        <v>92</v>
      </c>
      <c r="I5" s="119"/>
      <c r="J5" s="125">
        <v>6.6</v>
      </c>
      <c r="K5" s="125">
        <v>2.6</v>
      </c>
      <c r="L5" s="125">
        <v>2.5</v>
      </c>
      <c r="M5" s="125">
        <v>2.5</v>
      </c>
      <c r="N5" s="126">
        <f>J5*70+K5*45+M5*75+L5*25</f>
        <v>829</v>
      </c>
      <c r="O5" s="93" t="s">
        <v>29</v>
      </c>
    </row>
    <row r="6" spans="1:15" s="15" customFormat="1" ht="11.1" customHeight="1">
      <c r="A6" s="95"/>
      <c r="B6" s="97"/>
      <c r="C6" s="107"/>
      <c r="D6" s="22" t="s">
        <v>138</v>
      </c>
      <c r="E6" s="29" t="s">
        <v>139</v>
      </c>
      <c r="F6" s="23" t="s">
        <v>264</v>
      </c>
      <c r="G6" s="113"/>
      <c r="H6" s="30" t="s">
        <v>93</v>
      </c>
      <c r="I6" s="120"/>
      <c r="J6" s="103"/>
      <c r="K6" s="103"/>
      <c r="L6" s="103"/>
      <c r="M6" s="103"/>
      <c r="N6" s="92"/>
      <c r="O6" s="94"/>
    </row>
    <row r="7" spans="1:15" s="15" customFormat="1" ht="30" customHeight="1">
      <c r="A7" s="109">
        <v>44202</v>
      </c>
      <c r="B7" s="110">
        <f t="shared" ref="B7" si="1">A7</f>
        <v>44202</v>
      </c>
      <c r="C7" s="111" t="s">
        <v>211</v>
      </c>
      <c r="D7" s="42" t="s">
        <v>219</v>
      </c>
      <c r="E7" s="27" t="s">
        <v>212</v>
      </c>
      <c r="F7" s="27" t="s">
        <v>239</v>
      </c>
      <c r="G7" s="112" t="s">
        <v>213</v>
      </c>
      <c r="H7" s="41" t="s">
        <v>217</v>
      </c>
      <c r="I7" s="117"/>
      <c r="J7" s="125">
        <v>6.5</v>
      </c>
      <c r="K7" s="125">
        <v>2.6</v>
      </c>
      <c r="L7" s="125">
        <v>2.6</v>
      </c>
      <c r="M7" s="125">
        <v>2.6</v>
      </c>
      <c r="N7" s="126">
        <f>J7*70+K7*45+M7*75+L7*25</f>
        <v>832</v>
      </c>
      <c r="O7" s="93" t="s">
        <v>29</v>
      </c>
    </row>
    <row r="8" spans="1:15" s="15" customFormat="1" ht="11.1" customHeight="1">
      <c r="A8" s="95"/>
      <c r="B8" s="97"/>
      <c r="C8" s="107"/>
      <c r="D8" s="22" t="s">
        <v>214</v>
      </c>
      <c r="E8" s="23" t="s">
        <v>215</v>
      </c>
      <c r="F8" s="23" t="s">
        <v>240</v>
      </c>
      <c r="G8" s="113"/>
      <c r="H8" s="30" t="s">
        <v>216</v>
      </c>
      <c r="I8" s="114"/>
      <c r="J8" s="103"/>
      <c r="K8" s="103"/>
      <c r="L8" s="103"/>
      <c r="M8" s="103"/>
      <c r="N8" s="92"/>
      <c r="O8" s="94"/>
    </row>
    <row r="9" spans="1:15" s="15" customFormat="1" ht="23.1" customHeight="1">
      <c r="A9" s="109">
        <v>44203</v>
      </c>
      <c r="B9" s="110">
        <f t="shared" ref="B9" si="2">A9</f>
        <v>44203</v>
      </c>
      <c r="C9" s="111" t="s">
        <v>15</v>
      </c>
      <c r="D9" s="25" t="s">
        <v>75</v>
      </c>
      <c r="E9" s="39" t="s">
        <v>182</v>
      </c>
      <c r="F9" s="27" t="s">
        <v>218</v>
      </c>
      <c r="G9" s="112" t="s">
        <v>25</v>
      </c>
      <c r="H9" s="32" t="s">
        <v>94</v>
      </c>
      <c r="I9" s="141"/>
      <c r="J9" s="103">
        <v>6.5</v>
      </c>
      <c r="K9" s="103">
        <v>2.6</v>
      </c>
      <c r="L9" s="103">
        <v>2.2999999999999998</v>
      </c>
      <c r="M9" s="103">
        <v>2.6</v>
      </c>
      <c r="N9" s="92">
        <f>J9*70+K9*45+M9*75+L9*25</f>
        <v>824.5</v>
      </c>
      <c r="O9" s="93" t="s">
        <v>29</v>
      </c>
    </row>
    <row r="10" spans="1:15" s="15" customFormat="1" ht="11.1" customHeight="1">
      <c r="A10" s="95"/>
      <c r="B10" s="97"/>
      <c r="C10" s="107"/>
      <c r="D10" s="22" t="s">
        <v>76</v>
      </c>
      <c r="E10" s="23" t="s">
        <v>48</v>
      </c>
      <c r="F10" s="23" t="s">
        <v>174</v>
      </c>
      <c r="G10" s="113"/>
      <c r="H10" s="33" t="s">
        <v>95</v>
      </c>
      <c r="I10" s="120"/>
      <c r="J10" s="103"/>
      <c r="K10" s="103"/>
      <c r="L10" s="103"/>
      <c r="M10" s="103"/>
      <c r="N10" s="92"/>
      <c r="O10" s="94"/>
    </row>
    <row r="11" spans="1:15" s="15" customFormat="1" ht="23.1" customHeight="1">
      <c r="A11" s="95">
        <v>44204</v>
      </c>
      <c r="B11" s="97">
        <f t="shared" ref="B11" si="3">A11</f>
        <v>44204</v>
      </c>
      <c r="C11" s="107" t="s">
        <v>80</v>
      </c>
      <c r="D11" s="42" t="s">
        <v>140</v>
      </c>
      <c r="E11" s="34" t="s">
        <v>220</v>
      </c>
      <c r="F11" s="27" t="s">
        <v>142</v>
      </c>
      <c r="G11" s="99" t="s">
        <v>25</v>
      </c>
      <c r="H11" s="35" t="s">
        <v>96</v>
      </c>
      <c r="I11" s="139"/>
      <c r="J11" s="103">
        <v>6.7</v>
      </c>
      <c r="K11" s="103">
        <v>2.6</v>
      </c>
      <c r="L11" s="103">
        <v>2.4</v>
      </c>
      <c r="M11" s="103">
        <v>2.5</v>
      </c>
      <c r="N11" s="92">
        <f>J11*70+K11*45+M11*75+L11*25</f>
        <v>833.5</v>
      </c>
      <c r="O11" s="93" t="s">
        <v>29</v>
      </c>
    </row>
    <row r="12" spans="1:15" s="15" customFormat="1" ht="11.1" customHeight="1" thickBot="1">
      <c r="A12" s="96"/>
      <c r="B12" s="98"/>
      <c r="C12" s="108"/>
      <c r="D12" s="36" t="s">
        <v>141</v>
      </c>
      <c r="E12" s="87" t="s">
        <v>221</v>
      </c>
      <c r="F12" s="37" t="s">
        <v>143</v>
      </c>
      <c r="G12" s="100"/>
      <c r="H12" s="38" t="s">
        <v>97</v>
      </c>
      <c r="I12" s="140"/>
      <c r="J12" s="104"/>
      <c r="K12" s="104"/>
      <c r="L12" s="104"/>
      <c r="M12" s="104"/>
      <c r="N12" s="105"/>
      <c r="O12" s="106"/>
    </row>
    <row r="13" spans="1:15" s="15" customFormat="1" ht="23.1" customHeight="1">
      <c r="A13" s="109">
        <v>44207</v>
      </c>
      <c r="B13" s="110">
        <f t="shared" ref="B13" si="4">A13</f>
        <v>44207</v>
      </c>
      <c r="C13" s="111" t="s">
        <v>16</v>
      </c>
      <c r="D13" s="42" t="s">
        <v>49</v>
      </c>
      <c r="E13" s="31" t="s">
        <v>155</v>
      </c>
      <c r="F13" s="31" t="s">
        <v>19</v>
      </c>
      <c r="G13" s="118" t="s">
        <v>24</v>
      </c>
      <c r="H13" s="28" t="s">
        <v>98</v>
      </c>
      <c r="I13" s="121"/>
      <c r="J13" s="103">
        <v>6.6</v>
      </c>
      <c r="K13" s="103">
        <v>2.6</v>
      </c>
      <c r="L13" s="103">
        <v>2.6</v>
      </c>
      <c r="M13" s="103">
        <v>2.5</v>
      </c>
      <c r="N13" s="92">
        <f>J13*70+K13*45+M13*75+L13*25</f>
        <v>831.5</v>
      </c>
      <c r="O13" s="134"/>
    </row>
    <row r="14" spans="1:15" s="15" customFormat="1" ht="11.1" customHeight="1">
      <c r="A14" s="95"/>
      <c r="B14" s="97"/>
      <c r="C14" s="107"/>
      <c r="D14" s="22" t="s">
        <v>50</v>
      </c>
      <c r="E14" s="23" t="s">
        <v>156</v>
      </c>
      <c r="F14" s="23" t="s">
        <v>43</v>
      </c>
      <c r="G14" s="113"/>
      <c r="H14" s="30" t="s">
        <v>235</v>
      </c>
      <c r="I14" s="122"/>
      <c r="J14" s="103"/>
      <c r="K14" s="103"/>
      <c r="L14" s="103"/>
      <c r="M14" s="103"/>
      <c r="N14" s="92"/>
      <c r="O14" s="94"/>
    </row>
    <row r="15" spans="1:15" s="15" customFormat="1" ht="23.1" customHeight="1">
      <c r="A15" s="109">
        <v>44208</v>
      </c>
      <c r="B15" s="110">
        <f t="shared" ref="B15" si="5">A15</f>
        <v>44208</v>
      </c>
      <c r="C15" s="111" t="s">
        <v>44</v>
      </c>
      <c r="D15" s="31" t="s">
        <v>51</v>
      </c>
      <c r="E15" s="39" t="s">
        <v>60</v>
      </c>
      <c r="F15" s="27" t="s">
        <v>152</v>
      </c>
      <c r="G15" s="118" t="s">
        <v>25</v>
      </c>
      <c r="H15" s="40" t="s">
        <v>99</v>
      </c>
      <c r="I15" s="119"/>
      <c r="J15" s="103">
        <v>6.5</v>
      </c>
      <c r="K15" s="103">
        <v>2.4</v>
      </c>
      <c r="L15" s="103">
        <v>2.4</v>
      </c>
      <c r="M15" s="103">
        <v>2.6</v>
      </c>
      <c r="N15" s="92">
        <f>J15*70+K15*45+M15*75+L15*25</f>
        <v>818</v>
      </c>
      <c r="O15" s="93" t="s">
        <v>29</v>
      </c>
    </row>
    <row r="16" spans="1:15" s="15" customFormat="1" ht="11.1" customHeight="1">
      <c r="A16" s="95"/>
      <c r="B16" s="97"/>
      <c r="C16" s="107"/>
      <c r="D16" s="23" t="s">
        <v>52</v>
      </c>
      <c r="E16" s="29" t="s">
        <v>30</v>
      </c>
      <c r="F16" s="23" t="s">
        <v>222</v>
      </c>
      <c r="G16" s="113"/>
      <c r="H16" s="24" t="s">
        <v>100</v>
      </c>
      <c r="I16" s="120"/>
      <c r="J16" s="103"/>
      <c r="K16" s="103"/>
      <c r="L16" s="103"/>
      <c r="M16" s="103"/>
      <c r="N16" s="92"/>
      <c r="O16" s="94"/>
    </row>
    <row r="17" spans="1:15" s="15" customFormat="1" ht="30" customHeight="1">
      <c r="A17" s="109">
        <v>44209</v>
      </c>
      <c r="B17" s="110">
        <f t="shared" ref="B17" si="6">A17</f>
        <v>44209</v>
      </c>
      <c r="C17" s="111" t="s">
        <v>77</v>
      </c>
      <c r="D17" s="42" t="s">
        <v>78</v>
      </c>
      <c r="E17" s="27" t="s">
        <v>223</v>
      </c>
      <c r="F17" s="27" t="s">
        <v>31</v>
      </c>
      <c r="G17" s="112" t="s">
        <v>26</v>
      </c>
      <c r="H17" s="41" t="s">
        <v>101</v>
      </c>
      <c r="I17" s="117"/>
      <c r="J17" s="103">
        <v>6.5</v>
      </c>
      <c r="K17" s="103">
        <v>2.4</v>
      </c>
      <c r="L17" s="103">
        <v>2.4</v>
      </c>
      <c r="M17" s="103">
        <v>2.6</v>
      </c>
      <c r="N17" s="92">
        <f>J17*70+K17*45+M17*75+L17*25</f>
        <v>818</v>
      </c>
      <c r="O17" s="93" t="s">
        <v>29</v>
      </c>
    </row>
    <row r="18" spans="1:15" s="15" customFormat="1" ht="11.1" customHeight="1">
      <c r="A18" s="95"/>
      <c r="B18" s="97"/>
      <c r="C18" s="107"/>
      <c r="D18" s="22" t="s">
        <v>79</v>
      </c>
      <c r="E18" s="23" t="s">
        <v>83</v>
      </c>
      <c r="F18" s="23" t="s">
        <v>32</v>
      </c>
      <c r="G18" s="113"/>
      <c r="H18" s="30" t="s">
        <v>102</v>
      </c>
      <c r="I18" s="114"/>
      <c r="J18" s="103"/>
      <c r="K18" s="103"/>
      <c r="L18" s="103"/>
      <c r="M18" s="103"/>
      <c r="N18" s="92"/>
      <c r="O18" s="94"/>
    </row>
    <row r="19" spans="1:15" s="15" customFormat="1" ht="23.1" customHeight="1">
      <c r="A19" s="109">
        <v>44210</v>
      </c>
      <c r="B19" s="110">
        <f t="shared" ref="B19" si="7">A19</f>
        <v>44210</v>
      </c>
      <c r="C19" s="111" t="s">
        <v>17</v>
      </c>
      <c r="D19" s="25" t="s">
        <v>153</v>
      </c>
      <c r="E19" s="42" t="s">
        <v>61</v>
      </c>
      <c r="F19" s="31" t="s">
        <v>157</v>
      </c>
      <c r="G19" s="112" t="s">
        <v>25</v>
      </c>
      <c r="H19" s="32" t="s">
        <v>261</v>
      </c>
      <c r="I19" s="114"/>
      <c r="J19" s="103">
        <v>6.6</v>
      </c>
      <c r="K19" s="103">
        <v>2.5</v>
      </c>
      <c r="L19" s="103">
        <v>2.4</v>
      </c>
      <c r="M19" s="103">
        <v>2.6</v>
      </c>
      <c r="N19" s="92">
        <f>J19*70+K19*45+M19*75+L19*25</f>
        <v>829.5</v>
      </c>
      <c r="O19" s="93" t="s">
        <v>29</v>
      </c>
    </row>
    <row r="20" spans="1:15" s="15" customFormat="1" ht="11.1" customHeight="1">
      <c r="A20" s="95"/>
      <c r="B20" s="97"/>
      <c r="C20" s="107"/>
      <c r="D20" s="22" t="s">
        <v>154</v>
      </c>
      <c r="E20" s="22" t="s">
        <v>45</v>
      </c>
      <c r="F20" s="23" t="s">
        <v>158</v>
      </c>
      <c r="G20" s="113"/>
      <c r="H20" s="33" t="s">
        <v>262</v>
      </c>
      <c r="I20" s="114"/>
      <c r="J20" s="103"/>
      <c r="K20" s="103"/>
      <c r="L20" s="103"/>
      <c r="M20" s="103"/>
      <c r="N20" s="92"/>
      <c r="O20" s="94"/>
    </row>
    <row r="21" spans="1:15" s="15" customFormat="1" ht="23.1" customHeight="1">
      <c r="A21" s="95">
        <v>44211</v>
      </c>
      <c r="B21" s="97">
        <f t="shared" ref="B21" si="8">A21</f>
        <v>44211</v>
      </c>
      <c r="C21" s="107" t="s">
        <v>80</v>
      </c>
      <c r="D21" s="42" t="s">
        <v>146</v>
      </c>
      <c r="E21" s="42" t="s">
        <v>148</v>
      </c>
      <c r="F21" s="42" t="s">
        <v>150</v>
      </c>
      <c r="G21" s="99" t="s">
        <v>25</v>
      </c>
      <c r="H21" s="50" t="s">
        <v>103</v>
      </c>
      <c r="I21" s="148"/>
      <c r="J21" s="103">
        <v>6.7</v>
      </c>
      <c r="K21" s="103">
        <v>2.6</v>
      </c>
      <c r="L21" s="103">
        <v>2.2999999999999998</v>
      </c>
      <c r="M21" s="103">
        <v>2.6</v>
      </c>
      <c r="N21" s="92">
        <f>J21*70+K21*45+M21*75+L21*25</f>
        <v>838.5</v>
      </c>
      <c r="O21" s="93" t="s">
        <v>29</v>
      </c>
    </row>
    <row r="22" spans="1:15" s="15" customFormat="1" ht="11.1" customHeight="1" thickBot="1">
      <c r="A22" s="96"/>
      <c r="B22" s="98"/>
      <c r="C22" s="108"/>
      <c r="D22" s="36" t="s">
        <v>147</v>
      </c>
      <c r="E22" s="36" t="s">
        <v>149</v>
      </c>
      <c r="F22" s="36" t="s">
        <v>151</v>
      </c>
      <c r="G22" s="100"/>
      <c r="H22" s="38" t="s">
        <v>104</v>
      </c>
      <c r="I22" s="149"/>
      <c r="J22" s="104"/>
      <c r="K22" s="104"/>
      <c r="L22" s="104"/>
      <c r="M22" s="104"/>
      <c r="N22" s="105"/>
      <c r="O22" s="106"/>
    </row>
    <row r="23" spans="1:15" s="15" customFormat="1" ht="23.1" customHeight="1">
      <c r="A23" s="109">
        <v>44214</v>
      </c>
      <c r="B23" s="142">
        <f t="shared" ref="B23" si="9">A23</f>
        <v>44214</v>
      </c>
      <c r="C23" s="144" t="s">
        <v>134</v>
      </c>
      <c r="D23" s="25" t="s">
        <v>159</v>
      </c>
      <c r="E23" s="25" t="s">
        <v>20</v>
      </c>
      <c r="F23" s="34" t="s">
        <v>62</v>
      </c>
      <c r="G23" s="118" t="s">
        <v>24</v>
      </c>
      <c r="H23" s="28" t="s">
        <v>105</v>
      </c>
      <c r="I23" s="146"/>
      <c r="J23" s="103">
        <v>6.5</v>
      </c>
      <c r="K23" s="103">
        <v>2.4</v>
      </c>
      <c r="L23" s="103">
        <v>2.4</v>
      </c>
      <c r="M23" s="103">
        <v>2.6</v>
      </c>
      <c r="N23" s="92">
        <f>J23*70+K23*45+M23*75+L23*25</f>
        <v>818</v>
      </c>
      <c r="O23" s="134" t="s">
        <v>29</v>
      </c>
    </row>
    <row r="24" spans="1:15" s="15" customFormat="1" ht="11.1" customHeight="1">
      <c r="A24" s="95"/>
      <c r="B24" s="143"/>
      <c r="C24" s="145"/>
      <c r="D24" s="22" t="s">
        <v>160</v>
      </c>
      <c r="E24" s="22" t="s">
        <v>21</v>
      </c>
      <c r="F24" s="29" t="s">
        <v>22</v>
      </c>
      <c r="G24" s="113"/>
      <c r="H24" s="30" t="s">
        <v>106</v>
      </c>
      <c r="I24" s="147"/>
      <c r="J24" s="103"/>
      <c r="K24" s="103"/>
      <c r="L24" s="103"/>
      <c r="M24" s="103"/>
      <c r="N24" s="92"/>
      <c r="O24" s="94"/>
    </row>
    <row r="25" spans="1:15" s="15" customFormat="1" ht="23.1" customHeight="1">
      <c r="A25" s="95">
        <v>44215</v>
      </c>
      <c r="B25" s="97">
        <f t="shared" ref="B25" si="10">A25</f>
        <v>44215</v>
      </c>
      <c r="C25" s="107" t="s">
        <v>80</v>
      </c>
      <c r="D25" s="42" t="s">
        <v>63</v>
      </c>
      <c r="E25" s="42" t="s">
        <v>81</v>
      </c>
      <c r="F25" s="27" t="s">
        <v>64</v>
      </c>
      <c r="G25" s="112" t="s">
        <v>25</v>
      </c>
      <c r="H25" s="21" t="s">
        <v>107</v>
      </c>
      <c r="I25" s="141"/>
      <c r="J25" s="103">
        <v>6.6</v>
      </c>
      <c r="K25" s="103">
        <v>2.5</v>
      </c>
      <c r="L25" s="103">
        <v>2.4</v>
      </c>
      <c r="M25" s="103">
        <v>2.6</v>
      </c>
      <c r="N25" s="92">
        <f>J25*70+K25*45+M25*75+L25*25</f>
        <v>829.5</v>
      </c>
      <c r="O25" s="93" t="s">
        <v>29</v>
      </c>
    </row>
    <row r="26" spans="1:15" s="15" customFormat="1" ht="11.1" customHeight="1">
      <c r="A26" s="95"/>
      <c r="B26" s="97"/>
      <c r="C26" s="107"/>
      <c r="D26" s="22" t="s">
        <v>33</v>
      </c>
      <c r="E26" s="22" t="s">
        <v>82</v>
      </c>
      <c r="F26" s="23" t="s">
        <v>23</v>
      </c>
      <c r="G26" s="113"/>
      <c r="H26" s="24" t="s">
        <v>108</v>
      </c>
      <c r="I26" s="120"/>
      <c r="J26" s="103"/>
      <c r="K26" s="103"/>
      <c r="L26" s="103"/>
      <c r="M26" s="103"/>
      <c r="N26" s="92"/>
      <c r="O26" s="94"/>
    </row>
    <row r="27" spans="1:15" s="15" customFormat="1" ht="30" customHeight="1">
      <c r="A27" s="109">
        <v>44216</v>
      </c>
      <c r="B27" s="110">
        <f t="shared" ref="B27" si="11">A27</f>
        <v>44216</v>
      </c>
      <c r="C27" s="150" t="s">
        <v>126</v>
      </c>
      <c r="D27" s="25" t="s">
        <v>127</v>
      </c>
      <c r="E27" s="27" t="s">
        <v>226</v>
      </c>
      <c r="F27" s="27" t="s">
        <v>128</v>
      </c>
      <c r="G27" s="112" t="s">
        <v>129</v>
      </c>
      <c r="H27" s="41" t="s">
        <v>130</v>
      </c>
      <c r="I27" s="117"/>
      <c r="J27" s="103">
        <v>6.7</v>
      </c>
      <c r="K27" s="103">
        <v>2.6</v>
      </c>
      <c r="L27" s="103">
        <v>2.2999999999999998</v>
      </c>
      <c r="M27" s="103">
        <v>2.6</v>
      </c>
      <c r="N27" s="92">
        <f>J27*70+K27*45+M27*75+L27*25</f>
        <v>838.5</v>
      </c>
      <c r="O27" s="93" t="s">
        <v>131</v>
      </c>
    </row>
    <row r="28" spans="1:15" s="15" customFormat="1" ht="11.1" customHeight="1" thickBot="1">
      <c r="A28" s="96"/>
      <c r="B28" s="98"/>
      <c r="C28" s="151"/>
      <c r="D28" s="36" t="s">
        <v>132</v>
      </c>
      <c r="E28" s="37" t="s">
        <v>227</v>
      </c>
      <c r="F28" s="37" t="s">
        <v>224</v>
      </c>
      <c r="G28" s="124"/>
      <c r="H28" s="38" t="s">
        <v>133</v>
      </c>
      <c r="I28" s="102"/>
      <c r="J28" s="104"/>
      <c r="K28" s="104"/>
      <c r="L28" s="104"/>
      <c r="M28" s="104"/>
      <c r="N28" s="105"/>
      <c r="O28" s="106"/>
    </row>
    <row r="29" spans="1:15" s="16" customFormat="1" ht="23.1" customHeight="1">
      <c r="A29" s="109">
        <v>44245</v>
      </c>
      <c r="B29" s="110">
        <f>A29</f>
        <v>44245</v>
      </c>
      <c r="C29" s="129" t="s">
        <v>34</v>
      </c>
      <c r="D29" s="19" t="s">
        <v>35</v>
      </c>
      <c r="E29" s="31" t="s">
        <v>173</v>
      </c>
      <c r="F29" s="20" t="s">
        <v>87</v>
      </c>
      <c r="G29" s="118" t="s">
        <v>25</v>
      </c>
      <c r="H29" s="21" t="s">
        <v>109</v>
      </c>
      <c r="I29" s="117"/>
      <c r="J29" s="125">
        <v>6.5</v>
      </c>
      <c r="K29" s="125">
        <v>2.6</v>
      </c>
      <c r="L29" s="125">
        <v>2.6</v>
      </c>
      <c r="M29" s="125">
        <v>2.6</v>
      </c>
      <c r="N29" s="126">
        <f>J29*70+K29*45+M29*75+L29*25</f>
        <v>832</v>
      </c>
      <c r="O29" s="123" t="s">
        <v>29</v>
      </c>
    </row>
    <row r="30" spans="1:15" s="16" customFormat="1" ht="11.1" customHeight="1">
      <c r="A30" s="95"/>
      <c r="B30" s="97"/>
      <c r="C30" s="107"/>
      <c r="D30" s="22" t="s">
        <v>36</v>
      </c>
      <c r="E30" s="23" t="s">
        <v>225</v>
      </c>
      <c r="F30" s="23" t="s">
        <v>88</v>
      </c>
      <c r="G30" s="113"/>
      <c r="H30" s="24" t="s">
        <v>110</v>
      </c>
      <c r="I30" s="114"/>
      <c r="J30" s="103"/>
      <c r="K30" s="103"/>
      <c r="L30" s="103"/>
      <c r="M30" s="103"/>
      <c r="N30" s="92"/>
      <c r="O30" s="94"/>
    </row>
    <row r="31" spans="1:15" s="16" customFormat="1" ht="23.1" customHeight="1">
      <c r="A31" s="109">
        <v>44246</v>
      </c>
      <c r="B31" s="110">
        <f t="shared" ref="B31" si="12">A31</f>
        <v>44246</v>
      </c>
      <c r="C31" s="111" t="s">
        <v>44</v>
      </c>
      <c r="D31" s="25" t="s">
        <v>161</v>
      </c>
      <c r="E31" s="26" t="s">
        <v>169</v>
      </c>
      <c r="F31" s="27" t="s">
        <v>38</v>
      </c>
      <c r="G31" s="118" t="s">
        <v>25</v>
      </c>
      <c r="H31" s="28" t="s">
        <v>111</v>
      </c>
      <c r="I31" s="127"/>
      <c r="J31" s="103">
        <v>6.5</v>
      </c>
      <c r="K31" s="103">
        <v>2.6</v>
      </c>
      <c r="L31" s="103">
        <v>2.2999999999999998</v>
      </c>
      <c r="M31" s="103">
        <v>2.6</v>
      </c>
      <c r="N31" s="92">
        <f>J31*70+K31*45+M31*75+L31*25</f>
        <v>824.5</v>
      </c>
      <c r="O31" s="93" t="s">
        <v>29</v>
      </c>
    </row>
    <row r="32" spans="1:15" s="16" customFormat="1" ht="11.1" customHeight="1">
      <c r="A32" s="95"/>
      <c r="B32" s="97"/>
      <c r="C32" s="107"/>
      <c r="D32" s="22" t="s">
        <v>162</v>
      </c>
      <c r="E32" s="29" t="s">
        <v>170</v>
      </c>
      <c r="F32" s="23" t="s">
        <v>39</v>
      </c>
      <c r="G32" s="113"/>
      <c r="H32" s="30" t="s">
        <v>112</v>
      </c>
      <c r="I32" s="128"/>
      <c r="J32" s="103"/>
      <c r="K32" s="103"/>
      <c r="L32" s="103"/>
      <c r="M32" s="103"/>
      <c r="N32" s="92"/>
      <c r="O32" s="94"/>
    </row>
    <row r="33" spans="1:19" s="16" customFormat="1" ht="23.1" customHeight="1">
      <c r="A33" s="95">
        <v>44247</v>
      </c>
      <c r="B33" s="97">
        <f t="shared" ref="B33" si="13">A33</f>
        <v>44247</v>
      </c>
      <c r="C33" s="107" t="s">
        <v>80</v>
      </c>
      <c r="D33" s="27" t="s">
        <v>163</v>
      </c>
      <c r="E33" s="27" t="s">
        <v>231</v>
      </c>
      <c r="F33" s="27" t="s">
        <v>65</v>
      </c>
      <c r="G33" s="112" t="s">
        <v>26</v>
      </c>
      <c r="H33" s="35" t="s">
        <v>113</v>
      </c>
      <c r="I33" s="114"/>
      <c r="J33" s="103">
        <v>6.7</v>
      </c>
      <c r="K33" s="103">
        <v>2.6</v>
      </c>
      <c r="L33" s="103">
        <v>2.4</v>
      </c>
      <c r="M33" s="103">
        <v>2.5</v>
      </c>
      <c r="N33" s="92">
        <f>J33*70+K33*45+M33*75+L33*25</f>
        <v>833.5</v>
      </c>
      <c r="O33" s="93" t="s">
        <v>29</v>
      </c>
    </row>
    <row r="34" spans="1:19" s="16" customFormat="1" ht="11.1" customHeight="1" thickBot="1">
      <c r="A34" s="96"/>
      <c r="B34" s="98"/>
      <c r="C34" s="108"/>
      <c r="D34" s="37" t="s">
        <v>164</v>
      </c>
      <c r="E34" s="37" t="s">
        <v>232</v>
      </c>
      <c r="F34" s="43" t="s">
        <v>66</v>
      </c>
      <c r="G34" s="124"/>
      <c r="H34" s="38" t="s">
        <v>114</v>
      </c>
      <c r="I34" s="102"/>
      <c r="J34" s="104"/>
      <c r="K34" s="104"/>
      <c r="L34" s="104"/>
      <c r="M34" s="104"/>
      <c r="N34" s="105"/>
      <c r="O34" s="106"/>
    </row>
    <row r="35" spans="1:19" s="16" customFormat="1" ht="23.1" customHeight="1">
      <c r="A35" s="109">
        <v>44249</v>
      </c>
      <c r="B35" s="110">
        <f t="shared" ref="B35" si="14">A35</f>
        <v>44249</v>
      </c>
      <c r="C35" s="111" t="s">
        <v>27</v>
      </c>
      <c r="D35" s="25" t="s">
        <v>165</v>
      </c>
      <c r="E35" s="19" t="s">
        <v>250</v>
      </c>
      <c r="F35" s="31" t="s">
        <v>246</v>
      </c>
      <c r="G35" s="118" t="s">
        <v>24</v>
      </c>
      <c r="H35" s="32" t="s">
        <v>115</v>
      </c>
      <c r="I35" s="121"/>
      <c r="J35" s="103">
        <v>6.6</v>
      </c>
      <c r="K35" s="103">
        <v>2.6</v>
      </c>
      <c r="L35" s="103">
        <v>2.6</v>
      </c>
      <c r="M35" s="103">
        <v>2.5</v>
      </c>
      <c r="N35" s="92">
        <f>J35*70+K35*45+M35*75+L35*25</f>
        <v>831.5</v>
      </c>
      <c r="O35" s="123" t="s">
        <v>29</v>
      </c>
    </row>
    <row r="36" spans="1:19" s="16" customFormat="1" ht="11.1" customHeight="1">
      <c r="A36" s="95"/>
      <c r="B36" s="97"/>
      <c r="C36" s="107"/>
      <c r="D36" s="22" t="s">
        <v>166</v>
      </c>
      <c r="E36" s="22" t="s">
        <v>251</v>
      </c>
      <c r="F36" s="23" t="s">
        <v>247</v>
      </c>
      <c r="G36" s="113"/>
      <c r="H36" s="30" t="s">
        <v>116</v>
      </c>
      <c r="I36" s="122"/>
      <c r="J36" s="103"/>
      <c r="K36" s="103"/>
      <c r="L36" s="103"/>
      <c r="M36" s="103"/>
      <c r="N36" s="92"/>
      <c r="O36" s="94"/>
    </row>
    <row r="37" spans="1:19" s="16" customFormat="1" ht="23.1" customHeight="1">
      <c r="A37" s="109">
        <v>44250</v>
      </c>
      <c r="B37" s="110">
        <f t="shared" ref="B37" si="15">A37</f>
        <v>44250</v>
      </c>
      <c r="C37" s="107" t="s">
        <v>80</v>
      </c>
      <c r="D37" s="31" t="s">
        <v>167</v>
      </c>
      <c r="E37" s="39" t="s">
        <v>67</v>
      </c>
      <c r="F37" s="27" t="s">
        <v>228</v>
      </c>
      <c r="G37" s="118" t="s">
        <v>25</v>
      </c>
      <c r="H37" s="40" t="s">
        <v>117</v>
      </c>
      <c r="I37" s="119"/>
      <c r="J37" s="103">
        <v>6.5</v>
      </c>
      <c r="K37" s="103">
        <v>2.4</v>
      </c>
      <c r="L37" s="103">
        <v>2.4</v>
      </c>
      <c r="M37" s="103">
        <v>2.6</v>
      </c>
      <c r="N37" s="92">
        <f>J37*70+K37*45+M37*75+L37*25</f>
        <v>818</v>
      </c>
      <c r="O37" s="93" t="s">
        <v>29</v>
      </c>
    </row>
    <row r="38" spans="1:19" s="16" customFormat="1" ht="11.1" customHeight="1">
      <c r="A38" s="95"/>
      <c r="B38" s="97"/>
      <c r="C38" s="107"/>
      <c r="D38" s="23" t="s">
        <v>168</v>
      </c>
      <c r="E38" s="29" t="s">
        <v>58</v>
      </c>
      <c r="F38" s="23" t="s">
        <v>229</v>
      </c>
      <c r="G38" s="113"/>
      <c r="H38" s="24" t="s">
        <v>118</v>
      </c>
      <c r="I38" s="120"/>
      <c r="J38" s="103"/>
      <c r="K38" s="103"/>
      <c r="L38" s="103"/>
      <c r="M38" s="103"/>
      <c r="N38" s="92"/>
      <c r="O38" s="94"/>
    </row>
    <row r="39" spans="1:19" s="16" customFormat="1" ht="30" customHeight="1">
      <c r="A39" s="109">
        <v>44251</v>
      </c>
      <c r="B39" s="110">
        <f t="shared" ref="B39" si="16">A39</f>
        <v>44251</v>
      </c>
      <c r="C39" s="116" t="s">
        <v>84</v>
      </c>
      <c r="D39" s="42" t="s">
        <v>85</v>
      </c>
      <c r="E39" s="27" t="s">
        <v>248</v>
      </c>
      <c r="F39" s="27" t="s">
        <v>55</v>
      </c>
      <c r="G39" s="112" t="s">
        <v>26</v>
      </c>
      <c r="H39" s="41" t="s">
        <v>119</v>
      </c>
      <c r="I39" s="117" t="s">
        <v>125</v>
      </c>
      <c r="J39" s="103">
        <v>6.5</v>
      </c>
      <c r="K39" s="103">
        <v>2.4</v>
      </c>
      <c r="L39" s="103">
        <v>2.4</v>
      </c>
      <c r="M39" s="103">
        <v>2.6</v>
      </c>
      <c r="N39" s="92">
        <f>J39*70+K39*45+M39*75+L39*25</f>
        <v>818</v>
      </c>
      <c r="O39" s="93" t="s">
        <v>29</v>
      </c>
    </row>
    <row r="40" spans="1:19" s="16" customFormat="1" ht="11.1" customHeight="1">
      <c r="A40" s="95"/>
      <c r="B40" s="97"/>
      <c r="C40" s="111"/>
      <c r="D40" s="22" t="s">
        <v>86</v>
      </c>
      <c r="E40" s="23" t="s">
        <v>249</v>
      </c>
      <c r="F40" s="44" t="s">
        <v>56</v>
      </c>
      <c r="G40" s="113"/>
      <c r="H40" s="30" t="s">
        <v>120</v>
      </c>
      <c r="I40" s="114"/>
      <c r="J40" s="103"/>
      <c r="K40" s="103"/>
      <c r="L40" s="103"/>
      <c r="M40" s="103"/>
      <c r="N40" s="92"/>
      <c r="O40" s="94"/>
    </row>
    <row r="41" spans="1:19" s="16" customFormat="1" ht="23.1" customHeight="1">
      <c r="A41" s="109">
        <v>44252</v>
      </c>
      <c r="B41" s="110">
        <f t="shared" ref="B41" si="17">A41</f>
        <v>44252</v>
      </c>
      <c r="C41" s="111" t="s">
        <v>89</v>
      </c>
      <c r="D41" s="25" t="s">
        <v>68</v>
      </c>
      <c r="E41" s="42" t="s">
        <v>70</v>
      </c>
      <c r="F41" s="31" t="s">
        <v>69</v>
      </c>
      <c r="G41" s="112" t="s">
        <v>25</v>
      </c>
      <c r="H41" s="28" t="s">
        <v>121</v>
      </c>
      <c r="I41" s="114"/>
      <c r="J41" s="103">
        <v>6.6</v>
      </c>
      <c r="K41" s="103">
        <v>2.5</v>
      </c>
      <c r="L41" s="103">
        <v>2.4</v>
      </c>
      <c r="M41" s="103">
        <v>2.6</v>
      </c>
      <c r="N41" s="92">
        <f>J41*70+K41*45+M41*75+L41*25</f>
        <v>829.5</v>
      </c>
      <c r="O41" s="93" t="s">
        <v>29</v>
      </c>
    </row>
    <row r="42" spans="1:19" s="16" customFormat="1" ht="11.1" customHeight="1">
      <c r="A42" s="95"/>
      <c r="B42" s="97"/>
      <c r="C42" s="107"/>
      <c r="D42" s="22" t="s">
        <v>53</v>
      </c>
      <c r="E42" s="22" t="s">
        <v>71</v>
      </c>
      <c r="F42" s="23" t="s">
        <v>230</v>
      </c>
      <c r="G42" s="113"/>
      <c r="H42" s="30" t="s">
        <v>122</v>
      </c>
      <c r="I42" s="114"/>
      <c r="J42" s="103"/>
      <c r="K42" s="103"/>
      <c r="L42" s="103"/>
      <c r="M42" s="103"/>
      <c r="N42" s="92"/>
      <c r="O42" s="94"/>
    </row>
    <row r="43" spans="1:19" s="16" customFormat="1" ht="23.1" customHeight="1">
      <c r="A43" s="95">
        <v>44253</v>
      </c>
      <c r="B43" s="97">
        <f t="shared" ref="B43" si="18">A43</f>
        <v>44253</v>
      </c>
      <c r="C43" s="107" t="s">
        <v>80</v>
      </c>
      <c r="D43" s="42" t="s">
        <v>37</v>
      </c>
      <c r="E43" s="42" t="s">
        <v>40</v>
      </c>
      <c r="F43" s="25" t="s">
        <v>171</v>
      </c>
      <c r="G43" s="99" t="s">
        <v>25</v>
      </c>
      <c r="H43" s="35" t="s">
        <v>123</v>
      </c>
      <c r="I43" s="101"/>
      <c r="J43" s="103">
        <v>6.7</v>
      </c>
      <c r="K43" s="103">
        <v>2.6</v>
      </c>
      <c r="L43" s="103">
        <v>2.2999999999999998</v>
      </c>
      <c r="M43" s="103">
        <v>2.6</v>
      </c>
      <c r="N43" s="92">
        <f>J43*70+K43*45+M43*75+L43*25</f>
        <v>838.5</v>
      </c>
      <c r="O43" s="93" t="s">
        <v>29</v>
      </c>
    </row>
    <row r="44" spans="1:19" s="16" customFormat="1" ht="11.1" customHeight="1" thickBot="1">
      <c r="A44" s="96"/>
      <c r="B44" s="98"/>
      <c r="C44" s="108"/>
      <c r="D44" s="36" t="s">
        <v>57</v>
      </c>
      <c r="E44" s="36" t="s">
        <v>41</v>
      </c>
      <c r="F44" s="36" t="s">
        <v>172</v>
      </c>
      <c r="G44" s="100"/>
      <c r="H44" s="38" t="s">
        <v>124</v>
      </c>
      <c r="I44" s="102"/>
      <c r="J44" s="104"/>
      <c r="K44" s="104"/>
      <c r="L44" s="104"/>
      <c r="M44" s="104"/>
      <c r="N44" s="105"/>
      <c r="O44" s="106"/>
    </row>
    <row r="45" spans="1:19" ht="21.75" customHeight="1">
      <c r="A45" s="45" t="s">
        <v>72</v>
      </c>
      <c r="B45" s="45"/>
      <c r="C45" s="45"/>
      <c r="D45" s="46"/>
      <c r="E45" s="115" t="s">
        <v>73</v>
      </c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R45" s="5"/>
      <c r="S45" s="18"/>
    </row>
    <row r="46" spans="1:19" ht="15.75" customHeight="1">
      <c r="A46" s="47" t="s">
        <v>135</v>
      </c>
      <c r="B46" s="48"/>
      <c r="C46" s="46"/>
      <c r="D46" s="46"/>
      <c r="E46" s="46"/>
      <c r="F46" s="46"/>
      <c r="G46" s="132" t="s">
        <v>13</v>
      </c>
      <c r="H46" s="132"/>
      <c r="I46" s="132"/>
      <c r="J46" s="132"/>
      <c r="K46" s="132"/>
      <c r="L46" s="132"/>
      <c r="M46" s="132"/>
      <c r="N46" s="132"/>
      <c r="O46" s="132"/>
    </row>
    <row r="47" spans="1:19" s="18" customFormat="1" ht="16.5">
      <c r="A47" s="91" t="s">
        <v>42</v>
      </c>
      <c r="B47" s="91"/>
      <c r="C47" s="91"/>
      <c r="D47" s="91"/>
      <c r="E47" s="91"/>
      <c r="F47" s="91"/>
      <c r="G47" s="91"/>
      <c r="H47" s="91"/>
      <c r="I47" s="49"/>
      <c r="J47" s="49"/>
      <c r="K47" s="49"/>
      <c r="L47" s="49"/>
      <c r="M47" s="49"/>
      <c r="N47" s="49"/>
      <c r="O47" s="49"/>
    </row>
    <row r="48" spans="1:19" ht="17.25" customHeight="1">
      <c r="A48" s="133" t="s">
        <v>74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</row>
    <row r="49" ht="17.25" customHeight="1"/>
    <row r="68" spans="15:15" ht="18" customHeight="1">
      <c r="O68" s="18"/>
    </row>
    <row r="69" spans="15:15" ht="18" customHeight="1">
      <c r="O69" s="18"/>
    </row>
    <row r="70" spans="15:15" ht="18" customHeight="1">
      <c r="O70" s="18"/>
    </row>
    <row r="71" spans="15:15" ht="18" customHeight="1">
      <c r="O71" s="12"/>
    </row>
    <row r="72" spans="15:15" ht="18" customHeight="1">
      <c r="O72" s="18"/>
    </row>
    <row r="73" spans="15:15" ht="18" customHeight="1">
      <c r="O73" s="12"/>
    </row>
    <row r="74" spans="15:15" ht="18" customHeight="1">
      <c r="O74" s="18"/>
    </row>
  </sheetData>
  <mergeCells count="237">
    <mergeCell ref="N27:N28"/>
    <mergeCell ref="M25:M26"/>
    <mergeCell ref="N25:N26"/>
    <mergeCell ref="A27:A28"/>
    <mergeCell ref="B27:B28"/>
    <mergeCell ref="C27:C28"/>
    <mergeCell ref="G27:G28"/>
    <mergeCell ref="I27:I28"/>
    <mergeCell ref="J27:J28"/>
    <mergeCell ref="K27:K28"/>
    <mergeCell ref="L27:L28"/>
    <mergeCell ref="A25:A26"/>
    <mergeCell ref="B25:B26"/>
    <mergeCell ref="C25:C26"/>
    <mergeCell ref="G25:G26"/>
    <mergeCell ref="I25:I26"/>
    <mergeCell ref="J25:J26"/>
    <mergeCell ref="K25:K26"/>
    <mergeCell ref="L25:L26"/>
    <mergeCell ref="M27:M28"/>
    <mergeCell ref="N21:N22"/>
    <mergeCell ref="A23:A24"/>
    <mergeCell ref="B23:B24"/>
    <mergeCell ref="C23:C24"/>
    <mergeCell ref="G23:G24"/>
    <mergeCell ref="I23:I24"/>
    <mergeCell ref="J23:J24"/>
    <mergeCell ref="K23:K24"/>
    <mergeCell ref="L23:L24"/>
    <mergeCell ref="M23:M24"/>
    <mergeCell ref="N23:N24"/>
    <mergeCell ref="A21:A22"/>
    <mergeCell ref="B21:B22"/>
    <mergeCell ref="G21:G22"/>
    <mergeCell ref="I21:I22"/>
    <mergeCell ref="J21:J22"/>
    <mergeCell ref="K21:K22"/>
    <mergeCell ref="L21:L22"/>
    <mergeCell ref="M21:M22"/>
    <mergeCell ref="C21:C22"/>
    <mergeCell ref="N17:N18"/>
    <mergeCell ref="A19:A20"/>
    <mergeCell ref="B19:B20"/>
    <mergeCell ref="C19:C20"/>
    <mergeCell ref="G19:G20"/>
    <mergeCell ref="I19:I20"/>
    <mergeCell ref="J19:J20"/>
    <mergeCell ref="K19:K20"/>
    <mergeCell ref="L19:L20"/>
    <mergeCell ref="M19:M20"/>
    <mergeCell ref="N19:N20"/>
    <mergeCell ref="A17:A18"/>
    <mergeCell ref="B17:B18"/>
    <mergeCell ref="C17:C18"/>
    <mergeCell ref="G17:G18"/>
    <mergeCell ref="I17:I18"/>
    <mergeCell ref="J17:J18"/>
    <mergeCell ref="K17:K18"/>
    <mergeCell ref="L17:L18"/>
    <mergeCell ref="M17:M18"/>
    <mergeCell ref="N13:N14"/>
    <mergeCell ref="A15:A16"/>
    <mergeCell ref="B15:B16"/>
    <mergeCell ref="C15:C16"/>
    <mergeCell ref="G15:G16"/>
    <mergeCell ref="I15:I16"/>
    <mergeCell ref="J15:J16"/>
    <mergeCell ref="K15:K16"/>
    <mergeCell ref="L15:L16"/>
    <mergeCell ref="M15:M16"/>
    <mergeCell ref="N15:N16"/>
    <mergeCell ref="A13:A14"/>
    <mergeCell ref="B13:B14"/>
    <mergeCell ref="C13:C14"/>
    <mergeCell ref="G13:G14"/>
    <mergeCell ref="I13:I14"/>
    <mergeCell ref="J13:J14"/>
    <mergeCell ref="K13:K14"/>
    <mergeCell ref="L13:L14"/>
    <mergeCell ref="M13:M14"/>
    <mergeCell ref="N9:N10"/>
    <mergeCell ref="A11:A12"/>
    <mergeCell ref="B11:B12"/>
    <mergeCell ref="G11:G12"/>
    <mergeCell ref="I11:I12"/>
    <mergeCell ref="J11:J12"/>
    <mergeCell ref="K11:K12"/>
    <mergeCell ref="L11:L12"/>
    <mergeCell ref="M11:M12"/>
    <mergeCell ref="N11:N12"/>
    <mergeCell ref="A9:A10"/>
    <mergeCell ref="B9:B10"/>
    <mergeCell ref="C9:C10"/>
    <mergeCell ref="G9:G10"/>
    <mergeCell ref="I9:I10"/>
    <mergeCell ref="J9:J10"/>
    <mergeCell ref="K9:K10"/>
    <mergeCell ref="L9:L10"/>
    <mergeCell ref="M9:M10"/>
    <mergeCell ref="C11:C12"/>
    <mergeCell ref="L3:L4"/>
    <mergeCell ref="M3:M4"/>
    <mergeCell ref="N3:N4"/>
    <mergeCell ref="N5:N6"/>
    <mergeCell ref="A7:A8"/>
    <mergeCell ref="B7:B8"/>
    <mergeCell ref="C7:C8"/>
    <mergeCell ref="G7:G8"/>
    <mergeCell ref="I7:I8"/>
    <mergeCell ref="J7:J8"/>
    <mergeCell ref="K7:K8"/>
    <mergeCell ref="L7:L8"/>
    <mergeCell ref="M7:M8"/>
    <mergeCell ref="N7:N8"/>
    <mergeCell ref="A5:A6"/>
    <mergeCell ref="B5:B6"/>
    <mergeCell ref="C5:C6"/>
    <mergeCell ref="G5:G6"/>
    <mergeCell ref="I5:I6"/>
    <mergeCell ref="J5:J6"/>
    <mergeCell ref="K5:K6"/>
    <mergeCell ref="L5:L6"/>
    <mergeCell ref="M5:M6"/>
    <mergeCell ref="A1:O1"/>
    <mergeCell ref="G46:O46"/>
    <mergeCell ref="A48:O48"/>
    <mergeCell ref="O21:O22"/>
    <mergeCell ref="O23:O24"/>
    <mergeCell ref="O25:O26"/>
    <mergeCell ref="O27:O28"/>
    <mergeCell ref="O3:O4"/>
    <mergeCell ref="O5:O6"/>
    <mergeCell ref="O7:O8"/>
    <mergeCell ref="O9:O10"/>
    <mergeCell ref="O11:O12"/>
    <mergeCell ref="O13:O14"/>
    <mergeCell ref="O15:O16"/>
    <mergeCell ref="O17:O18"/>
    <mergeCell ref="O19:O20"/>
    <mergeCell ref="E2:F2"/>
    <mergeCell ref="A3:A4"/>
    <mergeCell ref="B3:B4"/>
    <mergeCell ref="C3:C4"/>
    <mergeCell ref="G3:G4"/>
    <mergeCell ref="I3:I4"/>
    <mergeCell ref="J3:J4"/>
    <mergeCell ref="K3:K4"/>
    <mergeCell ref="K29:K30"/>
    <mergeCell ref="L29:L30"/>
    <mergeCell ref="M29:M30"/>
    <mergeCell ref="N29:N30"/>
    <mergeCell ref="O29:O30"/>
    <mergeCell ref="A31:A32"/>
    <mergeCell ref="B31:B32"/>
    <mergeCell ref="G31:G32"/>
    <mergeCell ref="I31:I32"/>
    <mergeCell ref="J31:J32"/>
    <mergeCell ref="K31:K32"/>
    <mergeCell ref="L31:L32"/>
    <mergeCell ref="M31:M32"/>
    <mergeCell ref="N31:N32"/>
    <mergeCell ref="O31:O32"/>
    <mergeCell ref="C31:C32"/>
    <mergeCell ref="A29:A30"/>
    <mergeCell ref="B29:B30"/>
    <mergeCell ref="C29:C30"/>
    <mergeCell ref="G29:G30"/>
    <mergeCell ref="I29:I30"/>
    <mergeCell ref="J29:J30"/>
    <mergeCell ref="N33:N34"/>
    <mergeCell ref="O33:O34"/>
    <mergeCell ref="A35:A36"/>
    <mergeCell ref="B35:B36"/>
    <mergeCell ref="C35:C36"/>
    <mergeCell ref="G35:G36"/>
    <mergeCell ref="I35:I36"/>
    <mergeCell ref="J35:J36"/>
    <mergeCell ref="K35:K36"/>
    <mergeCell ref="L35:L36"/>
    <mergeCell ref="M35:M36"/>
    <mergeCell ref="N35:N36"/>
    <mergeCell ref="O35:O36"/>
    <mergeCell ref="A33:A34"/>
    <mergeCell ref="B33:B34"/>
    <mergeCell ref="C33:C34"/>
    <mergeCell ref="G33:G34"/>
    <mergeCell ref="I33:I34"/>
    <mergeCell ref="J33:J34"/>
    <mergeCell ref="K33:K34"/>
    <mergeCell ref="L33:L34"/>
    <mergeCell ref="M33:M34"/>
    <mergeCell ref="N37:N38"/>
    <mergeCell ref="O37:O38"/>
    <mergeCell ref="A39:A40"/>
    <mergeCell ref="B39:B40"/>
    <mergeCell ref="C39:C40"/>
    <mergeCell ref="G39:G40"/>
    <mergeCell ref="I39:I40"/>
    <mergeCell ref="J39:J40"/>
    <mergeCell ref="K39:K40"/>
    <mergeCell ref="L39:L40"/>
    <mergeCell ref="M39:M40"/>
    <mergeCell ref="N39:N40"/>
    <mergeCell ref="O39:O40"/>
    <mergeCell ref="A37:A38"/>
    <mergeCell ref="B37:B38"/>
    <mergeCell ref="C37:C38"/>
    <mergeCell ref="G37:G38"/>
    <mergeCell ref="I37:I38"/>
    <mergeCell ref="J37:J38"/>
    <mergeCell ref="K37:K38"/>
    <mergeCell ref="L37:L38"/>
    <mergeCell ref="M37:M38"/>
    <mergeCell ref="A47:H47"/>
    <mergeCell ref="N41:N42"/>
    <mergeCell ref="O41:O42"/>
    <mergeCell ref="A43:A44"/>
    <mergeCell ref="B43:B44"/>
    <mergeCell ref="G43:G44"/>
    <mergeCell ref="I43:I44"/>
    <mergeCell ref="J43:J44"/>
    <mergeCell ref="K43:K44"/>
    <mergeCell ref="L43:L44"/>
    <mergeCell ref="M43:M44"/>
    <mergeCell ref="N43:N44"/>
    <mergeCell ref="O43:O44"/>
    <mergeCell ref="C43:C44"/>
    <mergeCell ref="A41:A42"/>
    <mergeCell ref="B41:B42"/>
    <mergeCell ref="C41:C42"/>
    <mergeCell ref="G41:G42"/>
    <mergeCell ref="I41:I42"/>
    <mergeCell ref="J41:J42"/>
    <mergeCell ref="K41:K42"/>
    <mergeCell ref="L41:L42"/>
    <mergeCell ref="M41:M42"/>
    <mergeCell ref="E45:O45"/>
  </mergeCells>
  <phoneticPr fontId="4" type="noConversion"/>
  <printOptions horizontalCentered="1"/>
  <pageMargins left="0.11811023622047245" right="0.11811023622047245" top="0.11811023622047245" bottom="0" header="0.31496062992125984" footer="0.31496062992125984"/>
  <pageSetup paperSize="9" scale="95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"/>
  <sheetViews>
    <sheetView zoomScaleNormal="100" zoomScaleSheetLayoutView="124" workbookViewId="0">
      <selection activeCell="W16" sqref="W16"/>
    </sheetView>
  </sheetViews>
  <sheetFormatPr defaultColWidth="9" defaultRowHeight="18" customHeight="1"/>
  <cols>
    <col min="1" max="1" width="3.625" style="6" customWidth="1"/>
    <col min="2" max="2" width="2.625" style="7" customWidth="1"/>
    <col min="3" max="3" width="16" style="8" customWidth="1"/>
    <col min="4" max="6" width="17.125" style="9" customWidth="1"/>
    <col min="7" max="7" width="3.625" style="10" customWidth="1"/>
    <col min="8" max="8" width="13.625" style="9" customWidth="1"/>
    <col min="9" max="9" width="2.625" style="9" customWidth="1"/>
    <col min="10" max="13" width="2" style="12" customWidth="1"/>
    <col min="14" max="14" width="2.625" style="12" customWidth="1"/>
    <col min="15" max="15" width="1.875" style="1" customWidth="1"/>
    <col min="16" max="16384" width="9" style="1"/>
  </cols>
  <sheetData>
    <row r="1" spans="1:15" ht="48.75" customHeight="1" thickBot="1">
      <c r="A1" s="130" t="s">
        <v>175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</row>
    <row r="2" spans="1:15" ht="34.5" thickBot="1">
      <c r="A2" s="2" t="s">
        <v>0</v>
      </c>
      <c r="B2" s="3" t="s">
        <v>1</v>
      </c>
      <c r="C2" s="13" t="s">
        <v>2</v>
      </c>
      <c r="D2" s="13" t="s">
        <v>3</v>
      </c>
      <c r="E2" s="135" t="s">
        <v>4</v>
      </c>
      <c r="F2" s="136"/>
      <c r="G2" s="4" t="s">
        <v>5</v>
      </c>
      <c r="H2" s="13" t="s">
        <v>6</v>
      </c>
      <c r="I2" s="13" t="s">
        <v>7</v>
      </c>
      <c r="J2" s="11" t="s">
        <v>10</v>
      </c>
      <c r="K2" s="11" t="s">
        <v>11</v>
      </c>
      <c r="L2" s="11" t="s">
        <v>8</v>
      </c>
      <c r="M2" s="11" t="s">
        <v>12</v>
      </c>
      <c r="N2" s="14" t="s">
        <v>9</v>
      </c>
      <c r="O2" s="17" t="s">
        <v>28</v>
      </c>
    </row>
    <row r="3" spans="1:15" s="16" customFormat="1" ht="23.1" customHeight="1">
      <c r="A3" s="109">
        <v>44200</v>
      </c>
      <c r="B3" s="110">
        <f>A3</f>
        <v>44200</v>
      </c>
      <c r="C3" s="129" t="s">
        <v>14</v>
      </c>
      <c r="D3" s="58" t="s">
        <v>183</v>
      </c>
      <c r="E3" s="59" t="s">
        <v>184</v>
      </c>
      <c r="F3" s="20" t="s">
        <v>59</v>
      </c>
      <c r="G3" s="118" t="s">
        <v>24</v>
      </c>
      <c r="H3" s="21" t="s">
        <v>90</v>
      </c>
      <c r="I3" s="117"/>
      <c r="J3" s="137">
        <v>6.6</v>
      </c>
      <c r="K3" s="137">
        <v>2.5</v>
      </c>
      <c r="L3" s="137">
        <v>2.2999999999999998</v>
      </c>
      <c r="M3" s="137">
        <v>2.4</v>
      </c>
      <c r="N3" s="138">
        <f>J3*70+K3*45+M3*75+L3*25</f>
        <v>812</v>
      </c>
      <c r="O3" s="123" t="s">
        <v>29</v>
      </c>
    </row>
    <row r="4" spans="1:15" s="16" customFormat="1" ht="11.1" customHeight="1">
      <c r="A4" s="95"/>
      <c r="B4" s="97"/>
      <c r="C4" s="107"/>
      <c r="D4" s="22" t="s">
        <v>47</v>
      </c>
      <c r="E4" s="22" t="s">
        <v>145</v>
      </c>
      <c r="F4" s="23" t="s">
        <v>18</v>
      </c>
      <c r="G4" s="113"/>
      <c r="H4" s="24" t="s">
        <v>91</v>
      </c>
      <c r="I4" s="114"/>
      <c r="J4" s="125"/>
      <c r="K4" s="125"/>
      <c r="L4" s="125"/>
      <c r="M4" s="125"/>
      <c r="N4" s="126"/>
      <c r="O4" s="94"/>
    </row>
    <row r="5" spans="1:15" s="16" customFormat="1" ht="23.1" customHeight="1">
      <c r="A5" s="109">
        <v>44201</v>
      </c>
      <c r="B5" s="110">
        <f t="shared" ref="B5" si="0">A5</f>
        <v>44201</v>
      </c>
      <c r="C5" s="111" t="s">
        <v>44</v>
      </c>
      <c r="D5" s="25" t="s">
        <v>136</v>
      </c>
      <c r="E5" s="84" t="s">
        <v>210</v>
      </c>
      <c r="F5" s="27" t="s">
        <v>263</v>
      </c>
      <c r="G5" s="118" t="s">
        <v>25</v>
      </c>
      <c r="H5" s="28" t="s">
        <v>92</v>
      </c>
      <c r="I5" s="119"/>
      <c r="J5" s="125">
        <v>6.6</v>
      </c>
      <c r="K5" s="125">
        <v>2.6</v>
      </c>
      <c r="L5" s="125">
        <v>2.5</v>
      </c>
      <c r="M5" s="125">
        <v>2.5</v>
      </c>
      <c r="N5" s="126">
        <f>J5*70+K5*45+M5*75+L5*25</f>
        <v>829</v>
      </c>
      <c r="O5" s="93" t="s">
        <v>29</v>
      </c>
    </row>
    <row r="6" spans="1:15" s="16" customFormat="1" ht="11.1" customHeight="1">
      <c r="A6" s="95"/>
      <c r="B6" s="97"/>
      <c r="C6" s="107"/>
      <c r="D6" s="22" t="s">
        <v>138</v>
      </c>
      <c r="E6" s="29" t="s">
        <v>139</v>
      </c>
      <c r="F6" s="23" t="s">
        <v>264</v>
      </c>
      <c r="G6" s="113"/>
      <c r="H6" s="30" t="s">
        <v>93</v>
      </c>
      <c r="I6" s="120"/>
      <c r="J6" s="103"/>
      <c r="K6" s="103"/>
      <c r="L6" s="103"/>
      <c r="M6" s="103"/>
      <c r="N6" s="92"/>
      <c r="O6" s="94"/>
    </row>
    <row r="7" spans="1:15" s="16" customFormat="1" ht="32.1" customHeight="1">
      <c r="A7" s="109">
        <v>44202</v>
      </c>
      <c r="B7" s="110">
        <f t="shared" ref="B7" si="1">A7</f>
        <v>44202</v>
      </c>
      <c r="C7" s="152" t="s">
        <v>181</v>
      </c>
      <c r="D7" s="51"/>
      <c r="E7" s="52" t="s">
        <v>176</v>
      </c>
      <c r="F7" s="53" t="s">
        <v>236</v>
      </c>
      <c r="G7" s="154" t="s">
        <v>177</v>
      </c>
      <c r="H7" s="54"/>
      <c r="I7" s="117"/>
      <c r="J7" s="125">
        <v>6.5</v>
      </c>
      <c r="K7" s="125">
        <v>2.6</v>
      </c>
      <c r="L7" s="125">
        <v>2.6</v>
      </c>
      <c r="M7" s="125">
        <v>2.6</v>
      </c>
      <c r="N7" s="126">
        <f>J7*70+K7*45+M7*75+L7*25</f>
        <v>832</v>
      </c>
      <c r="O7" s="93" t="s">
        <v>29</v>
      </c>
    </row>
    <row r="8" spans="1:15" s="16" customFormat="1" ht="11.1" customHeight="1">
      <c r="A8" s="95"/>
      <c r="B8" s="97"/>
      <c r="C8" s="153"/>
      <c r="D8" s="55" t="s">
        <v>178</v>
      </c>
      <c r="E8" s="55" t="s">
        <v>179</v>
      </c>
      <c r="F8" s="55" t="s">
        <v>237</v>
      </c>
      <c r="G8" s="154"/>
      <c r="H8" s="56" t="s">
        <v>180</v>
      </c>
      <c r="I8" s="114"/>
      <c r="J8" s="103"/>
      <c r="K8" s="103"/>
      <c r="L8" s="103"/>
      <c r="M8" s="103"/>
      <c r="N8" s="92"/>
      <c r="O8" s="94"/>
    </row>
    <row r="9" spans="1:15" s="16" customFormat="1" ht="23.1" customHeight="1">
      <c r="A9" s="109">
        <v>44203</v>
      </c>
      <c r="B9" s="110">
        <f t="shared" ref="B9" si="2">A9</f>
        <v>44203</v>
      </c>
      <c r="C9" s="111" t="s">
        <v>15</v>
      </c>
      <c r="D9" s="25" t="s">
        <v>75</v>
      </c>
      <c r="E9" s="57" t="s">
        <v>182</v>
      </c>
      <c r="F9" s="27"/>
      <c r="G9" s="112" t="s">
        <v>25</v>
      </c>
      <c r="H9" s="32" t="s">
        <v>94</v>
      </c>
      <c r="I9" s="141"/>
      <c r="J9" s="103">
        <v>6.5</v>
      </c>
      <c r="K9" s="103">
        <v>2.6</v>
      </c>
      <c r="L9" s="103">
        <v>2.2999999999999998</v>
      </c>
      <c r="M9" s="103">
        <v>2.6</v>
      </c>
      <c r="N9" s="92">
        <f>J9*70+K9*45+M9*75+L9*25</f>
        <v>824.5</v>
      </c>
      <c r="O9" s="93" t="s">
        <v>29</v>
      </c>
    </row>
    <row r="10" spans="1:15" s="16" customFormat="1" ht="11.1" customHeight="1">
      <c r="A10" s="95"/>
      <c r="B10" s="97"/>
      <c r="C10" s="107"/>
      <c r="D10" s="22" t="s">
        <v>76</v>
      </c>
      <c r="E10" s="23" t="s">
        <v>48</v>
      </c>
      <c r="F10" s="23" t="s">
        <v>174</v>
      </c>
      <c r="G10" s="113"/>
      <c r="H10" s="33" t="s">
        <v>95</v>
      </c>
      <c r="I10" s="120"/>
      <c r="J10" s="103"/>
      <c r="K10" s="103"/>
      <c r="L10" s="103"/>
      <c r="M10" s="103"/>
      <c r="N10" s="92"/>
      <c r="O10" s="94"/>
    </row>
    <row r="11" spans="1:15" s="16" customFormat="1" ht="23.1" customHeight="1">
      <c r="A11" s="95">
        <v>44204</v>
      </c>
      <c r="B11" s="97">
        <f t="shared" ref="B11" si="3">A11</f>
        <v>44204</v>
      </c>
      <c r="C11" s="107" t="s">
        <v>44</v>
      </c>
      <c r="D11" s="42" t="s">
        <v>140</v>
      </c>
      <c r="E11" s="34" t="s">
        <v>220</v>
      </c>
      <c r="F11" s="86" t="s">
        <v>142</v>
      </c>
      <c r="G11" s="99" t="s">
        <v>25</v>
      </c>
      <c r="H11" s="35"/>
      <c r="I11" s="139"/>
      <c r="J11" s="103">
        <v>6.7</v>
      </c>
      <c r="K11" s="103">
        <v>2.6</v>
      </c>
      <c r="L11" s="103">
        <v>2.4</v>
      </c>
      <c r="M11" s="103">
        <v>2.5</v>
      </c>
      <c r="N11" s="92">
        <f>J11*70+K11*45+M11*75+L11*25</f>
        <v>833.5</v>
      </c>
      <c r="O11" s="93" t="s">
        <v>29</v>
      </c>
    </row>
    <row r="12" spans="1:15" s="16" customFormat="1" ht="11.1" customHeight="1" thickBot="1">
      <c r="A12" s="96"/>
      <c r="B12" s="98"/>
      <c r="C12" s="108"/>
      <c r="D12" s="36" t="s">
        <v>141</v>
      </c>
      <c r="E12" s="87" t="s">
        <v>221</v>
      </c>
      <c r="F12" s="37" t="s">
        <v>143</v>
      </c>
      <c r="G12" s="100"/>
      <c r="H12" s="38" t="s">
        <v>97</v>
      </c>
      <c r="I12" s="140"/>
      <c r="J12" s="104"/>
      <c r="K12" s="104"/>
      <c r="L12" s="104"/>
      <c r="M12" s="104"/>
      <c r="N12" s="105"/>
      <c r="O12" s="106"/>
    </row>
    <row r="13" spans="1:15" s="16" customFormat="1" ht="23.1" customHeight="1">
      <c r="A13" s="109">
        <v>44207</v>
      </c>
      <c r="B13" s="110">
        <f t="shared" ref="B13" si="4">A13</f>
        <v>44207</v>
      </c>
      <c r="C13" s="111" t="s">
        <v>16</v>
      </c>
      <c r="D13" s="42"/>
      <c r="E13" s="31" t="s">
        <v>155</v>
      </c>
      <c r="F13" s="31" t="s">
        <v>19</v>
      </c>
      <c r="G13" s="118" t="s">
        <v>24</v>
      </c>
      <c r="H13" s="28" t="s">
        <v>98</v>
      </c>
      <c r="I13" s="121"/>
      <c r="J13" s="103">
        <v>6.6</v>
      </c>
      <c r="K13" s="103">
        <v>2.6</v>
      </c>
      <c r="L13" s="103">
        <v>2.6</v>
      </c>
      <c r="M13" s="103">
        <v>2.5</v>
      </c>
      <c r="N13" s="92">
        <f>J13*70+K13*45+M13*75+L13*25</f>
        <v>831.5</v>
      </c>
      <c r="O13" s="134"/>
    </row>
    <row r="14" spans="1:15" s="16" customFormat="1" ht="11.1" customHeight="1">
      <c r="A14" s="95"/>
      <c r="B14" s="97"/>
      <c r="C14" s="107"/>
      <c r="D14" s="22" t="s">
        <v>50</v>
      </c>
      <c r="E14" s="23" t="s">
        <v>156</v>
      </c>
      <c r="F14" s="23" t="s">
        <v>43</v>
      </c>
      <c r="G14" s="113"/>
      <c r="H14" s="30" t="s">
        <v>235</v>
      </c>
      <c r="I14" s="122"/>
      <c r="J14" s="103"/>
      <c r="K14" s="103"/>
      <c r="L14" s="103"/>
      <c r="M14" s="103"/>
      <c r="N14" s="92"/>
      <c r="O14" s="94"/>
    </row>
    <row r="15" spans="1:15" s="16" customFormat="1" ht="23.1" customHeight="1">
      <c r="A15" s="109">
        <v>44208</v>
      </c>
      <c r="B15" s="110">
        <f t="shared" ref="B15" si="5">A15</f>
        <v>44208</v>
      </c>
      <c r="C15" s="111" t="s">
        <v>44</v>
      </c>
      <c r="D15" s="31" t="s">
        <v>51</v>
      </c>
      <c r="E15" s="60" t="s">
        <v>185</v>
      </c>
      <c r="F15" s="84" t="s">
        <v>152</v>
      </c>
      <c r="G15" s="118" t="s">
        <v>25</v>
      </c>
      <c r="H15" s="40" t="s">
        <v>99</v>
      </c>
      <c r="I15" s="119"/>
      <c r="J15" s="103">
        <v>6.5</v>
      </c>
      <c r="K15" s="103">
        <v>2.4</v>
      </c>
      <c r="L15" s="103">
        <v>2.4</v>
      </c>
      <c r="M15" s="103">
        <v>2.6</v>
      </c>
      <c r="N15" s="92">
        <f>J15*70+K15*45+M15*75+L15*25</f>
        <v>818</v>
      </c>
      <c r="O15" s="93" t="s">
        <v>29</v>
      </c>
    </row>
    <row r="16" spans="1:15" s="16" customFormat="1" ht="11.1" customHeight="1">
      <c r="A16" s="95"/>
      <c r="B16" s="97"/>
      <c r="C16" s="107"/>
      <c r="D16" s="23" t="s">
        <v>52</v>
      </c>
      <c r="E16" s="29" t="s">
        <v>30</v>
      </c>
      <c r="F16" s="23" t="s">
        <v>238</v>
      </c>
      <c r="G16" s="113"/>
      <c r="H16" s="24" t="s">
        <v>100</v>
      </c>
      <c r="I16" s="120"/>
      <c r="J16" s="103"/>
      <c r="K16" s="103"/>
      <c r="L16" s="103"/>
      <c r="M16" s="103"/>
      <c r="N16" s="92"/>
      <c r="O16" s="94"/>
    </row>
    <row r="17" spans="1:15" s="16" customFormat="1" ht="32.1" customHeight="1">
      <c r="A17" s="109">
        <v>44209</v>
      </c>
      <c r="B17" s="110">
        <f t="shared" ref="B17" si="6">A17</f>
        <v>44209</v>
      </c>
      <c r="C17" s="155" t="s">
        <v>186</v>
      </c>
      <c r="D17" s="61"/>
      <c r="E17" s="62" t="s">
        <v>241</v>
      </c>
      <c r="F17" s="63" t="s">
        <v>187</v>
      </c>
      <c r="G17" s="157" t="s">
        <v>177</v>
      </c>
      <c r="H17" s="64" t="s">
        <v>188</v>
      </c>
      <c r="I17" s="117"/>
      <c r="J17" s="103">
        <v>6.5</v>
      </c>
      <c r="K17" s="103">
        <v>2.4</v>
      </c>
      <c r="L17" s="103">
        <v>2.4</v>
      </c>
      <c r="M17" s="103">
        <v>2.6</v>
      </c>
      <c r="N17" s="92">
        <f>J17*70+K17*45+M17*75+L17*25</f>
        <v>818</v>
      </c>
      <c r="O17" s="93" t="s">
        <v>29</v>
      </c>
    </row>
    <row r="18" spans="1:15" s="16" customFormat="1" ht="11.1" customHeight="1">
      <c r="A18" s="95"/>
      <c r="B18" s="97"/>
      <c r="C18" s="156"/>
      <c r="D18" s="65" t="s">
        <v>189</v>
      </c>
      <c r="E18" s="65" t="s">
        <v>190</v>
      </c>
      <c r="F18" s="66" t="s">
        <v>191</v>
      </c>
      <c r="G18" s="157"/>
      <c r="H18" s="67" t="s">
        <v>192</v>
      </c>
      <c r="I18" s="114"/>
      <c r="J18" s="103"/>
      <c r="K18" s="103"/>
      <c r="L18" s="103"/>
      <c r="M18" s="103"/>
      <c r="N18" s="92"/>
      <c r="O18" s="94"/>
    </row>
    <row r="19" spans="1:15" s="16" customFormat="1" ht="23.1" customHeight="1">
      <c r="A19" s="109">
        <v>44210</v>
      </c>
      <c r="B19" s="110">
        <f t="shared" ref="B19" si="7">A19</f>
        <v>44210</v>
      </c>
      <c r="C19" s="111" t="s">
        <v>17</v>
      </c>
      <c r="D19" s="25" t="s">
        <v>153</v>
      </c>
      <c r="E19" s="25"/>
      <c r="F19" s="31" t="s">
        <v>157</v>
      </c>
      <c r="G19" s="118" t="s">
        <v>25</v>
      </c>
      <c r="H19" s="32" t="s">
        <v>261</v>
      </c>
      <c r="I19" s="114"/>
      <c r="J19" s="103">
        <v>6.6</v>
      </c>
      <c r="K19" s="103">
        <v>2.5</v>
      </c>
      <c r="L19" s="103">
        <v>2.4</v>
      </c>
      <c r="M19" s="103">
        <v>2.6</v>
      </c>
      <c r="N19" s="92">
        <f>J19*70+K19*45+M19*75+L19*25</f>
        <v>829.5</v>
      </c>
      <c r="O19" s="93" t="s">
        <v>29</v>
      </c>
    </row>
    <row r="20" spans="1:15" s="16" customFormat="1" ht="11.1" customHeight="1">
      <c r="A20" s="95"/>
      <c r="B20" s="97"/>
      <c r="C20" s="107"/>
      <c r="D20" s="22" t="s">
        <v>154</v>
      </c>
      <c r="E20" s="22" t="s">
        <v>45</v>
      </c>
      <c r="F20" s="23" t="s">
        <v>158</v>
      </c>
      <c r="G20" s="113"/>
      <c r="H20" s="33" t="s">
        <v>262</v>
      </c>
      <c r="I20" s="114"/>
      <c r="J20" s="103"/>
      <c r="K20" s="103"/>
      <c r="L20" s="103"/>
      <c r="M20" s="103"/>
      <c r="N20" s="92"/>
      <c r="O20" s="94"/>
    </row>
    <row r="21" spans="1:15" s="16" customFormat="1" ht="23.1" customHeight="1">
      <c r="A21" s="95">
        <v>44211</v>
      </c>
      <c r="B21" s="97">
        <f t="shared" ref="B21" si="8">A21</f>
        <v>44211</v>
      </c>
      <c r="C21" s="107" t="s">
        <v>44</v>
      </c>
      <c r="D21" s="42" t="s">
        <v>146</v>
      </c>
      <c r="E21" s="68" t="s">
        <v>193</v>
      </c>
      <c r="F21" s="42"/>
      <c r="G21" s="99" t="s">
        <v>25</v>
      </c>
      <c r="H21" s="50"/>
      <c r="I21" s="148"/>
      <c r="J21" s="103">
        <v>6.7</v>
      </c>
      <c r="K21" s="103">
        <v>2.6</v>
      </c>
      <c r="L21" s="103">
        <v>2.2999999999999998</v>
      </c>
      <c r="M21" s="103">
        <v>2.6</v>
      </c>
      <c r="N21" s="92">
        <f>J21*70+K21*45+M21*75+L21*25</f>
        <v>838.5</v>
      </c>
      <c r="O21" s="93" t="s">
        <v>29</v>
      </c>
    </row>
    <row r="22" spans="1:15" s="16" customFormat="1" ht="11.1" customHeight="1" thickBot="1">
      <c r="A22" s="96"/>
      <c r="B22" s="98"/>
      <c r="C22" s="108"/>
      <c r="D22" s="36" t="s">
        <v>147</v>
      </c>
      <c r="E22" s="36" t="s">
        <v>149</v>
      </c>
      <c r="F22" s="36" t="s">
        <v>151</v>
      </c>
      <c r="G22" s="100"/>
      <c r="H22" s="38" t="s">
        <v>104</v>
      </c>
      <c r="I22" s="149"/>
      <c r="J22" s="104"/>
      <c r="K22" s="104"/>
      <c r="L22" s="104"/>
      <c r="M22" s="104"/>
      <c r="N22" s="105"/>
      <c r="O22" s="106"/>
    </row>
    <row r="23" spans="1:15" s="16" customFormat="1" ht="23.1" customHeight="1">
      <c r="A23" s="109">
        <v>44214</v>
      </c>
      <c r="B23" s="142">
        <f t="shared" ref="B23" si="9">A23</f>
        <v>44214</v>
      </c>
      <c r="C23" s="144" t="s">
        <v>89</v>
      </c>
      <c r="D23" s="25"/>
      <c r="E23" s="25" t="s">
        <v>20</v>
      </c>
      <c r="F23" s="84" t="s">
        <v>209</v>
      </c>
      <c r="G23" s="118" t="s">
        <v>24</v>
      </c>
      <c r="H23" s="28" t="s">
        <v>105</v>
      </c>
      <c r="I23" s="146"/>
      <c r="J23" s="103">
        <v>6.5</v>
      </c>
      <c r="K23" s="103">
        <v>2.4</v>
      </c>
      <c r="L23" s="103">
        <v>2.4</v>
      </c>
      <c r="M23" s="103">
        <v>2.6</v>
      </c>
      <c r="N23" s="92">
        <f>J23*70+K23*45+M23*75+L23*25</f>
        <v>818</v>
      </c>
      <c r="O23" s="134" t="s">
        <v>29</v>
      </c>
    </row>
    <row r="24" spans="1:15" s="16" customFormat="1" ht="11.1" customHeight="1">
      <c r="A24" s="95"/>
      <c r="B24" s="143"/>
      <c r="C24" s="145"/>
      <c r="D24" s="22" t="s">
        <v>160</v>
      </c>
      <c r="E24" s="22" t="s">
        <v>21</v>
      </c>
      <c r="F24" s="29" t="s">
        <v>22</v>
      </c>
      <c r="G24" s="113"/>
      <c r="H24" s="30" t="s">
        <v>106</v>
      </c>
      <c r="I24" s="147"/>
      <c r="J24" s="103"/>
      <c r="K24" s="103"/>
      <c r="L24" s="103"/>
      <c r="M24" s="103"/>
      <c r="N24" s="92"/>
      <c r="O24" s="94"/>
    </row>
    <row r="25" spans="1:15" s="16" customFormat="1" ht="23.1" customHeight="1">
      <c r="A25" s="95">
        <v>44215</v>
      </c>
      <c r="B25" s="97">
        <f t="shared" ref="B25" si="10">A25</f>
        <v>44215</v>
      </c>
      <c r="C25" s="107" t="s">
        <v>44</v>
      </c>
      <c r="D25" s="77" t="s">
        <v>200</v>
      </c>
      <c r="E25" s="42" t="s">
        <v>81</v>
      </c>
      <c r="F25" s="27" t="s">
        <v>64</v>
      </c>
      <c r="G25" s="112" t="s">
        <v>25</v>
      </c>
      <c r="H25" s="21" t="s">
        <v>107</v>
      </c>
      <c r="I25" s="141"/>
      <c r="J25" s="103">
        <v>6.6</v>
      </c>
      <c r="K25" s="103">
        <v>2.5</v>
      </c>
      <c r="L25" s="103">
        <v>2.4</v>
      </c>
      <c r="M25" s="103">
        <v>2.6</v>
      </c>
      <c r="N25" s="92">
        <f>J25*70+K25*45+M25*75+L25*25</f>
        <v>829.5</v>
      </c>
      <c r="O25" s="93" t="s">
        <v>29</v>
      </c>
    </row>
    <row r="26" spans="1:15" s="16" customFormat="1" ht="11.1" customHeight="1">
      <c r="A26" s="95"/>
      <c r="B26" s="97"/>
      <c r="C26" s="107"/>
      <c r="D26" s="22" t="s">
        <v>33</v>
      </c>
      <c r="E26" s="22" t="s">
        <v>82</v>
      </c>
      <c r="F26" s="23" t="s">
        <v>23</v>
      </c>
      <c r="G26" s="113"/>
      <c r="H26" s="24" t="s">
        <v>108</v>
      </c>
      <c r="I26" s="120"/>
      <c r="J26" s="103"/>
      <c r="K26" s="103"/>
      <c r="L26" s="103"/>
      <c r="M26" s="103"/>
      <c r="N26" s="92"/>
      <c r="O26" s="94"/>
    </row>
    <row r="27" spans="1:15" s="16" customFormat="1" ht="32.1" customHeight="1">
      <c r="A27" s="109">
        <v>44216</v>
      </c>
      <c r="B27" s="110">
        <f t="shared" ref="B27" si="11">A27</f>
        <v>44216</v>
      </c>
      <c r="C27" s="158" t="s">
        <v>198</v>
      </c>
      <c r="D27" s="69"/>
      <c r="E27" s="70" t="s">
        <v>242</v>
      </c>
      <c r="F27" s="71" t="s">
        <v>194</v>
      </c>
      <c r="G27" s="160" t="s">
        <v>177</v>
      </c>
      <c r="H27" s="72" t="s">
        <v>195</v>
      </c>
      <c r="I27" s="117"/>
      <c r="J27" s="103">
        <v>6.7</v>
      </c>
      <c r="K27" s="103">
        <v>2.6</v>
      </c>
      <c r="L27" s="103">
        <v>2.2999999999999998</v>
      </c>
      <c r="M27" s="103">
        <v>2.6</v>
      </c>
      <c r="N27" s="92">
        <f>J27*70+K27*45+M27*75+L27*25</f>
        <v>838.5</v>
      </c>
      <c r="O27" s="93" t="s">
        <v>29</v>
      </c>
    </row>
    <row r="28" spans="1:15" s="16" customFormat="1" ht="11.1" customHeight="1" thickBot="1">
      <c r="A28" s="96"/>
      <c r="B28" s="98"/>
      <c r="C28" s="159"/>
      <c r="D28" s="73" t="s">
        <v>196</v>
      </c>
      <c r="E28" s="73" t="s">
        <v>243</v>
      </c>
      <c r="F28" s="74" t="s">
        <v>256</v>
      </c>
      <c r="G28" s="161"/>
      <c r="H28" s="75" t="s">
        <v>197</v>
      </c>
      <c r="I28" s="102"/>
      <c r="J28" s="104"/>
      <c r="K28" s="104"/>
      <c r="L28" s="104"/>
      <c r="M28" s="104"/>
      <c r="N28" s="105"/>
      <c r="O28" s="106"/>
    </row>
    <row r="29" spans="1:15" s="16" customFormat="1" ht="23.1" customHeight="1">
      <c r="A29" s="109">
        <v>44245</v>
      </c>
      <c r="B29" s="110">
        <f>A29</f>
        <v>44245</v>
      </c>
      <c r="C29" s="129" t="s">
        <v>34</v>
      </c>
      <c r="D29" s="76" t="s">
        <v>199</v>
      </c>
      <c r="E29" s="84" t="s">
        <v>173</v>
      </c>
      <c r="F29" s="20" t="s">
        <v>87</v>
      </c>
      <c r="G29" s="118" t="s">
        <v>25</v>
      </c>
      <c r="H29" s="21" t="s">
        <v>109</v>
      </c>
      <c r="I29" s="117"/>
      <c r="J29" s="125">
        <v>6.5</v>
      </c>
      <c r="K29" s="125">
        <v>2.6</v>
      </c>
      <c r="L29" s="125">
        <v>2.6</v>
      </c>
      <c r="M29" s="125">
        <v>2.6</v>
      </c>
      <c r="N29" s="126">
        <f>J29*70+K29*45+M29*75+L29*25</f>
        <v>832</v>
      </c>
      <c r="O29" s="123" t="s">
        <v>29</v>
      </c>
    </row>
    <row r="30" spans="1:15" s="16" customFormat="1" ht="11.1" customHeight="1">
      <c r="A30" s="95"/>
      <c r="B30" s="97"/>
      <c r="C30" s="107"/>
      <c r="D30" s="22" t="s">
        <v>36</v>
      </c>
      <c r="E30" s="23" t="s">
        <v>257</v>
      </c>
      <c r="F30" s="23" t="s">
        <v>88</v>
      </c>
      <c r="G30" s="113"/>
      <c r="H30" s="24" t="s">
        <v>110</v>
      </c>
      <c r="I30" s="114"/>
      <c r="J30" s="103"/>
      <c r="K30" s="103"/>
      <c r="L30" s="103"/>
      <c r="M30" s="103"/>
      <c r="N30" s="92"/>
      <c r="O30" s="94"/>
    </row>
    <row r="31" spans="1:15" s="16" customFormat="1" ht="23.1" customHeight="1">
      <c r="A31" s="109">
        <v>44246</v>
      </c>
      <c r="B31" s="110">
        <f t="shared" ref="B31" si="12">A31</f>
        <v>44246</v>
      </c>
      <c r="C31" s="111" t="s">
        <v>44</v>
      </c>
      <c r="D31" s="25" t="s">
        <v>161</v>
      </c>
      <c r="E31" s="26" t="s">
        <v>169</v>
      </c>
      <c r="F31" s="27" t="s">
        <v>38</v>
      </c>
      <c r="G31" s="118" t="s">
        <v>25</v>
      </c>
      <c r="H31" s="28" t="s">
        <v>111</v>
      </c>
      <c r="I31" s="127"/>
      <c r="J31" s="103">
        <v>6.5</v>
      </c>
      <c r="K31" s="103">
        <v>2.6</v>
      </c>
      <c r="L31" s="103">
        <v>2.2999999999999998</v>
      </c>
      <c r="M31" s="103">
        <v>2.6</v>
      </c>
      <c r="N31" s="92">
        <f>J31*70+K31*45+M31*75+L31*25</f>
        <v>824.5</v>
      </c>
      <c r="O31" s="93" t="s">
        <v>29</v>
      </c>
    </row>
    <row r="32" spans="1:15" s="16" customFormat="1" ht="11.1" customHeight="1">
      <c r="A32" s="95"/>
      <c r="B32" s="97"/>
      <c r="C32" s="107"/>
      <c r="D32" s="22" t="s">
        <v>162</v>
      </c>
      <c r="E32" s="29" t="s">
        <v>170</v>
      </c>
      <c r="F32" s="23" t="s">
        <v>39</v>
      </c>
      <c r="G32" s="113"/>
      <c r="H32" s="30" t="s">
        <v>112</v>
      </c>
      <c r="I32" s="128"/>
      <c r="J32" s="103"/>
      <c r="K32" s="103"/>
      <c r="L32" s="103"/>
      <c r="M32" s="103"/>
      <c r="N32" s="92"/>
      <c r="O32" s="94"/>
    </row>
    <row r="33" spans="1:19" s="16" customFormat="1" ht="23.1" customHeight="1">
      <c r="A33" s="95">
        <v>44247</v>
      </c>
      <c r="B33" s="97">
        <f t="shared" ref="B33" si="13">A33</f>
        <v>44247</v>
      </c>
      <c r="C33" s="107" t="s">
        <v>44</v>
      </c>
      <c r="D33" s="27"/>
      <c r="E33" s="89" t="s">
        <v>244</v>
      </c>
      <c r="F33" s="27" t="s">
        <v>65</v>
      </c>
      <c r="G33" s="112" t="s">
        <v>26</v>
      </c>
      <c r="H33" s="35" t="s">
        <v>113</v>
      </c>
      <c r="I33" s="114"/>
      <c r="J33" s="103">
        <v>6.7</v>
      </c>
      <c r="K33" s="103">
        <v>2.6</v>
      </c>
      <c r="L33" s="103">
        <v>2.4</v>
      </c>
      <c r="M33" s="103">
        <v>2.5</v>
      </c>
      <c r="N33" s="92">
        <f>J33*70+K33*45+M33*75+L33*25</f>
        <v>833.5</v>
      </c>
      <c r="O33" s="93" t="s">
        <v>29</v>
      </c>
    </row>
    <row r="34" spans="1:19" s="16" customFormat="1" ht="11.1" customHeight="1" thickBot="1">
      <c r="A34" s="96"/>
      <c r="B34" s="98"/>
      <c r="C34" s="108"/>
      <c r="D34" s="37" t="s">
        <v>164</v>
      </c>
      <c r="E34" s="37" t="s">
        <v>245</v>
      </c>
      <c r="F34" s="43" t="s">
        <v>66</v>
      </c>
      <c r="G34" s="124"/>
      <c r="H34" s="38" t="s">
        <v>114</v>
      </c>
      <c r="I34" s="102"/>
      <c r="J34" s="104"/>
      <c r="K34" s="104"/>
      <c r="L34" s="104"/>
      <c r="M34" s="104"/>
      <c r="N34" s="105"/>
      <c r="O34" s="106"/>
    </row>
    <row r="35" spans="1:19" s="16" customFormat="1" ht="23.1" customHeight="1">
      <c r="A35" s="109">
        <v>44249</v>
      </c>
      <c r="B35" s="110">
        <f t="shared" ref="B35" si="14">A35</f>
        <v>44249</v>
      </c>
      <c r="C35" s="111" t="s">
        <v>27</v>
      </c>
      <c r="D35" s="25"/>
      <c r="E35" s="60" t="s">
        <v>207</v>
      </c>
      <c r="F35" s="31" t="s">
        <v>252</v>
      </c>
      <c r="G35" s="118" t="s">
        <v>24</v>
      </c>
      <c r="H35" s="32" t="s">
        <v>115</v>
      </c>
      <c r="I35" s="121"/>
      <c r="J35" s="103">
        <v>6.6</v>
      </c>
      <c r="K35" s="103">
        <v>2.6</v>
      </c>
      <c r="L35" s="103">
        <v>2.6</v>
      </c>
      <c r="M35" s="103">
        <v>2.5</v>
      </c>
      <c r="N35" s="92">
        <f>J35*70+K35*45+M35*75+L35*25</f>
        <v>831.5</v>
      </c>
      <c r="O35" s="123" t="s">
        <v>29</v>
      </c>
    </row>
    <row r="36" spans="1:19" s="16" customFormat="1" ht="11.1" customHeight="1">
      <c r="A36" s="95"/>
      <c r="B36" s="97"/>
      <c r="C36" s="107"/>
      <c r="D36" s="22" t="s">
        <v>166</v>
      </c>
      <c r="E36" s="22" t="s">
        <v>54</v>
      </c>
      <c r="F36" s="23" t="s">
        <v>253</v>
      </c>
      <c r="G36" s="113"/>
      <c r="H36" s="30" t="s">
        <v>116</v>
      </c>
      <c r="I36" s="122"/>
      <c r="J36" s="103"/>
      <c r="K36" s="103"/>
      <c r="L36" s="103"/>
      <c r="M36" s="103"/>
      <c r="N36" s="92"/>
      <c r="O36" s="94"/>
    </row>
    <row r="37" spans="1:19" s="16" customFormat="1" ht="23.1" customHeight="1">
      <c r="A37" s="109">
        <v>44250</v>
      </c>
      <c r="B37" s="110">
        <f t="shared" ref="B37" si="15">A37</f>
        <v>44250</v>
      </c>
      <c r="C37" s="107" t="s">
        <v>44</v>
      </c>
      <c r="D37" s="31" t="s">
        <v>167</v>
      </c>
      <c r="E37" s="39" t="s">
        <v>67</v>
      </c>
      <c r="F37" s="88" t="s">
        <v>259</v>
      </c>
      <c r="G37" s="118" t="s">
        <v>25</v>
      </c>
      <c r="H37" s="40" t="s">
        <v>117</v>
      </c>
      <c r="I37" s="119"/>
      <c r="J37" s="103">
        <v>6.5</v>
      </c>
      <c r="K37" s="103">
        <v>2.4</v>
      </c>
      <c r="L37" s="103">
        <v>2.4</v>
      </c>
      <c r="M37" s="103">
        <v>2.6</v>
      </c>
      <c r="N37" s="92">
        <f>J37*70+K37*45+M37*75+L37*25</f>
        <v>818</v>
      </c>
      <c r="O37" s="93" t="s">
        <v>29</v>
      </c>
    </row>
    <row r="38" spans="1:19" s="16" customFormat="1" ht="11.1" customHeight="1">
      <c r="A38" s="95"/>
      <c r="B38" s="97"/>
      <c r="C38" s="107"/>
      <c r="D38" s="23" t="s">
        <v>168</v>
      </c>
      <c r="E38" s="29" t="s">
        <v>58</v>
      </c>
      <c r="F38" s="23" t="s">
        <v>260</v>
      </c>
      <c r="G38" s="113"/>
      <c r="H38" s="24" t="s">
        <v>118</v>
      </c>
      <c r="I38" s="120"/>
      <c r="J38" s="103"/>
      <c r="K38" s="103"/>
      <c r="L38" s="103"/>
      <c r="M38" s="103"/>
      <c r="N38" s="92"/>
      <c r="O38" s="94"/>
    </row>
    <row r="39" spans="1:19" s="16" customFormat="1" ht="32.1" customHeight="1">
      <c r="A39" s="109">
        <v>44251</v>
      </c>
      <c r="B39" s="110">
        <f t="shared" ref="B39" si="16">A39</f>
        <v>44251</v>
      </c>
      <c r="C39" s="162" t="s">
        <v>206</v>
      </c>
      <c r="D39" s="78"/>
      <c r="E39" s="85" t="s">
        <v>254</v>
      </c>
      <c r="F39" s="79" t="s">
        <v>201</v>
      </c>
      <c r="G39" s="164" t="s">
        <v>177</v>
      </c>
      <c r="H39" s="80" t="s">
        <v>202</v>
      </c>
      <c r="I39" s="117" t="s">
        <v>125</v>
      </c>
      <c r="J39" s="103">
        <v>6.5</v>
      </c>
      <c r="K39" s="103">
        <v>2.4</v>
      </c>
      <c r="L39" s="103">
        <v>2.4</v>
      </c>
      <c r="M39" s="103">
        <v>2.6</v>
      </c>
      <c r="N39" s="92">
        <f>J39*70+K39*45+M39*75+L39*25</f>
        <v>818</v>
      </c>
      <c r="O39" s="93" t="s">
        <v>29</v>
      </c>
    </row>
    <row r="40" spans="1:19" s="16" customFormat="1" ht="11.1" customHeight="1">
      <c r="A40" s="95"/>
      <c r="B40" s="97"/>
      <c r="C40" s="163"/>
      <c r="D40" s="81" t="s">
        <v>203</v>
      </c>
      <c r="E40" s="81" t="s">
        <v>255</v>
      </c>
      <c r="F40" s="81" t="s">
        <v>204</v>
      </c>
      <c r="G40" s="165"/>
      <c r="H40" s="82" t="s">
        <v>205</v>
      </c>
      <c r="I40" s="114"/>
      <c r="J40" s="103"/>
      <c r="K40" s="103"/>
      <c r="L40" s="103"/>
      <c r="M40" s="103"/>
      <c r="N40" s="92"/>
      <c r="O40" s="94"/>
    </row>
    <row r="41" spans="1:19" s="16" customFormat="1" ht="23.1" customHeight="1">
      <c r="A41" s="109">
        <v>44252</v>
      </c>
      <c r="B41" s="110">
        <f t="shared" ref="B41" si="17">A41</f>
        <v>44252</v>
      </c>
      <c r="C41" s="111" t="s">
        <v>89</v>
      </c>
      <c r="D41" s="25" t="s">
        <v>68</v>
      </c>
      <c r="E41" s="42" t="s">
        <v>70</v>
      </c>
      <c r="F41" s="84" t="s">
        <v>208</v>
      </c>
      <c r="G41" s="112" t="s">
        <v>25</v>
      </c>
      <c r="H41" s="28" t="s">
        <v>121</v>
      </c>
      <c r="I41" s="114"/>
      <c r="J41" s="103">
        <v>6.6</v>
      </c>
      <c r="K41" s="103">
        <v>2.5</v>
      </c>
      <c r="L41" s="103">
        <v>2.4</v>
      </c>
      <c r="M41" s="103">
        <v>2.6</v>
      </c>
      <c r="N41" s="92">
        <f>J41*70+K41*45+M41*75+L41*25</f>
        <v>829.5</v>
      </c>
      <c r="O41" s="93" t="s">
        <v>29</v>
      </c>
    </row>
    <row r="42" spans="1:19" s="16" customFormat="1" ht="11.1" customHeight="1" thickBot="1">
      <c r="A42" s="95"/>
      <c r="B42" s="97"/>
      <c r="C42" s="107"/>
      <c r="D42" s="22" t="s">
        <v>53</v>
      </c>
      <c r="E42" s="22" t="s">
        <v>71</v>
      </c>
      <c r="F42" s="23" t="s">
        <v>258</v>
      </c>
      <c r="G42" s="113"/>
      <c r="H42" s="30" t="s">
        <v>122</v>
      </c>
      <c r="I42" s="114"/>
      <c r="J42" s="103"/>
      <c r="K42" s="103"/>
      <c r="L42" s="103"/>
      <c r="M42" s="103"/>
      <c r="N42" s="92"/>
      <c r="O42" s="94"/>
    </row>
    <row r="43" spans="1:19" s="16" customFormat="1" ht="23.1" customHeight="1" thickTop="1">
      <c r="A43" s="95">
        <v>44253</v>
      </c>
      <c r="B43" s="97">
        <f t="shared" ref="B43" si="18">A43</f>
        <v>44253</v>
      </c>
      <c r="C43" s="107" t="s">
        <v>44</v>
      </c>
      <c r="D43" s="83" t="s">
        <v>37</v>
      </c>
      <c r="E43" s="42" t="s">
        <v>40</v>
      </c>
      <c r="F43" s="25" t="s">
        <v>171</v>
      </c>
      <c r="G43" s="99" t="s">
        <v>25</v>
      </c>
      <c r="H43" s="35"/>
      <c r="I43" s="101"/>
      <c r="J43" s="103">
        <v>6.7</v>
      </c>
      <c r="K43" s="103">
        <v>2.6</v>
      </c>
      <c r="L43" s="103">
        <v>2.2999999999999998</v>
      </c>
      <c r="M43" s="103">
        <v>2.6</v>
      </c>
      <c r="N43" s="92">
        <f>J43*70+K43*45+M43*75+L43*25</f>
        <v>838.5</v>
      </c>
      <c r="O43" s="93" t="s">
        <v>29</v>
      </c>
    </row>
    <row r="44" spans="1:19" s="16" customFormat="1" ht="11.1" customHeight="1" thickBot="1">
      <c r="A44" s="96"/>
      <c r="B44" s="98"/>
      <c r="C44" s="108"/>
      <c r="D44" s="36" t="s">
        <v>57</v>
      </c>
      <c r="E44" s="36" t="s">
        <v>41</v>
      </c>
      <c r="F44" s="36" t="s">
        <v>172</v>
      </c>
      <c r="G44" s="100"/>
      <c r="H44" s="38" t="s">
        <v>124</v>
      </c>
      <c r="I44" s="102"/>
      <c r="J44" s="104"/>
      <c r="K44" s="104"/>
      <c r="L44" s="104"/>
      <c r="M44" s="104"/>
      <c r="N44" s="105"/>
      <c r="O44" s="106"/>
    </row>
    <row r="45" spans="1:19" ht="21.75" customHeight="1">
      <c r="A45" s="45" t="s">
        <v>13</v>
      </c>
      <c r="B45" s="45"/>
      <c r="C45" s="45"/>
      <c r="D45" s="46"/>
      <c r="E45" s="115" t="s">
        <v>73</v>
      </c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R45" s="5"/>
      <c r="S45" s="18"/>
    </row>
    <row r="46" spans="1:19" ht="15.75" customHeight="1">
      <c r="A46" s="47" t="s">
        <v>135</v>
      </c>
      <c r="B46" s="48"/>
      <c r="C46" s="46"/>
      <c r="D46" s="46"/>
      <c r="E46" s="46"/>
      <c r="F46" s="46"/>
      <c r="G46" s="132" t="s">
        <v>13</v>
      </c>
      <c r="H46" s="132"/>
      <c r="I46" s="132"/>
      <c r="J46" s="132"/>
      <c r="K46" s="132"/>
      <c r="L46" s="132"/>
      <c r="M46" s="132"/>
      <c r="N46" s="132"/>
      <c r="O46" s="132"/>
    </row>
    <row r="47" spans="1:19" s="18" customFormat="1" ht="16.5">
      <c r="A47" s="91" t="s">
        <v>42</v>
      </c>
      <c r="B47" s="91"/>
      <c r="C47" s="91"/>
      <c r="D47" s="91"/>
      <c r="E47" s="91"/>
      <c r="F47" s="91"/>
      <c r="G47" s="91"/>
      <c r="H47" s="91"/>
      <c r="I47" s="49"/>
      <c r="J47" s="49"/>
      <c r="K47" s="49"/>
      <c r="L47" s="49"/>
      <c r="M47" s="49"/>
      <c r="N47" s="49"/>
      <c r="O47" s="49"/>
    </row>
    <row r="48" spans="1:19" ht="17.25" customHeight="1">
      <c r="A48" s="133" t="s">
        <v>74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</row>
    <row r="49" ht="17.25" customHeight="1"/>
    <row r="68" spans="15:15" ht="18" customHeight="1">
      <c r="O68" s="18"/>
    </row>
    <row r="69" spans="15:15" ht="18" customHeight="1">
      <c r="O69" s="18"/>
    </row>
    <row r="70" spans="15:15" ht="18" customHeight="1">
      <c r="O70" s="18"/>
    </row>
    <row r="71" spans="15:15" ht="18" customHeight="1">
      <c r="O71" s="12"/>
    </row>
    <row r="72" spans="15:15" ht="18" customHeight="1">
      <c r="O72" s="18"/>
    </row>
    <row r="73" spans="15:15" ht="18" customHeight="1">
      <c r="O73" s="12"/>
    </row>
    <row r="74" spans="15:15" ht="18" customHeight="1">
      <c r="O74" s="18"/>
    </row>
  </sheetData>
  <mergeCells count="237">
    <mergeCell ref="G46:O46"/>
    <mergeCell ref="A47:H47"/>
    <mergeCell ref="A48:O48"/>
    <mergeCell ref="K43:K44"/>
    <mergeCell ref="L43:L44"/>
    <mergeCell ref="M43:M44"/>
    <mergeCell ref="N43:N44"/>
    <mergeCell ref="O43:O44"/>
    <mergeCell ref="E45:O45"/>
    <mergeCell ref="A43:A44"/>
    <mergeCell ref="B43:B44"/>
    <mergeCell ref="C43:C44"/>
    <mergeCell ref="G43:G44"/>
    <mergeCell ref="I43:I44"/>
    <mergeCell ref="J43:J44"/>
    <mergeCell ref="J41:J42"/>
    <mergeCell ref="K41:K42"/>
    <mergeCell ref="L41:L42"/>
    <mergeCell ref="M41:M42"/>
    <mergeCell ref="N41:N42"/>
    <mergeCell ref="O41:O42"/>
    <mergeCell ref="K39:K40"/>
    <mergeCell ref="L39:L40"/>
    <mergeCell ref="M39:M40"/>
    <mergeCell ref="N39:N40"/>
    <mergeCell ref="O39:O40"/>
    <mergeCell ref="J39:J40"/>
    <mergeCell ref="A41:A42"/>
    <mergeCell ref="B41:B42"/>
    <mergeCell ref="C41:C42"/>
    <mergeCell ref="G41:G42"/>
    <mergeCell ref="I41:I42"/>
    <mergeCell ref="A39:A40"/>
    <mergeCell ref="B39:B40"/>
    <mergeCell ref="C39:C40"/>
    <mergeCell ref="G39:G40"/>
    <mergeCell ref="I39:I40"/>
    <mergeCell ref="J37:J38"/>
    <mergeCell ref="K37:K38"/>
    <mergeCell ref="L37:L38"/>
    <mergeCell ref="M37:M38"/>
    <mergeCell ref="N37:N38"/>
    <mergeCell ref="O37:O38"/>
    <mergeCell ref="K35:K36"/>
    <mergeCell ref="L35:L36"/>
    <mergeCell ref="M35:M36"/>
    <mergeCell ref="N35:N36"/>
    <mergeCell ref="O35:O36"/>
    <mergeCell ref="J35:J36"/>
    <mergeCell ref="A37:A38"/>
    <mergeCell ref="B37:B38"/>
    <mergeCell ref="C37:C38"/>
    <mergeCell ref="G37:G38"/>
    <mergeCell ref="I37:I38"/>
    <mergeCell ref="A35:A36"/>
    <mergeCell ref="B35:B36"/>
    <mergeCell ref="C35:C36"/>
    <mergeCell ref="G35:G36"/>
    <mergeCell ref="I35:I36"/>
    <mergeCell ref="J33:J34"/>
    <mergeCell ref="K33:K34"/>
    <mergeCell ref="L33:L34"/>
    <mergeCell ref="M33:M34"/>
    <mergeCell ref="N33:N34"/>
    <mergeCell ref="O33:O34"/>
    <mergeCell ref="K31:K32"/>
    <mergeCell ref="L31:L32"/>
    <mergeCell ref="M31:M32"/>
    <mergeCell ref="N31:N32"/>
    <mergeCell ref="O31:O32"/>
    <mergeCell ref="J31:J32"/>
    <mergeCell ref="A33:A34"/>
    <mergeCell ref="B33:B34"/>
    <mergeCell ref="C33:C34"/>
    <mergeCell ref="G33:G34"/>
    <mergeCell ref="I33:I34"/>
    <mergeCell ref="A31:A32"/>
    <mergeCell ref="B31:B32"/>
    <mergeCell ref="C31:C32"/>
    <mergeCell ref="G31:G32"/>
    <mergeCell ref="I31:I32"/>
    <mergeCell ref="J29:J30"/>
    <mergeCell ref="K29:K30"/>
    <mergeCell ref="L29:L30"/>
    <mergeCell ref="M29:M30"/>
    <mergeCell ref="N29:N30"/>
    <mergeCell ref="O29:O30"/>
    <mergeCell ref="K27:K28"/>
    <mergeCell ref="L27:L28"/>
    <mergeCell ref="M27:M28"/>
    <mergeCell ref="N27:N28"/>
    <mergeCell ref="O27:O28"/>
    <mergeCell ref="J27:J28"/>
    <mergeCell ref="A29:A30"/>
    <mergeCell ref="B29:B30"/>
    <mergeCell ref="C29:C30"/>
    <mergeCell ref="G29:G30"/>
    <mergeCell ref="I29:I30"/>
    <mergeCell ref="A27:A28"/>
    <mergeCell ref="B27:B28"/>
    <mergeCell ref="C27:C28"/>
    <mergeCell ref="G27:G28"/>
    <mergeCell ref="I27:I28"/>
    <mergeCell ref="J25:J26"/>
    <mergeCell ref="K25:K26"/>
    <mergeCell ref="L25:L26"/>
    <mergeCell ref="M25:M26"/>
    <mergeCell ref="N25:N26"/>
    <mergeCell ref="O25:O26"/>
    <mergeCell ref="K23:K24"/>
    <mergeCell ref="L23:L24"/>
    <mergeCell ref="M23:M24"/>
    <mergeCell ref="N23:N24"/>
    <mergeCell ref="O23:O24"/>
    <mergeCell ref="J23:J24"/>
    <mergeCell ref="A25:A26"/>
    <mergeCell ref="B25:B26"/>
    <mergeCell ref="C25:C26"/>
    <mergeCell ref="G25:G26"/>
    <mergeCell ref="I25:I26"/>
    <mergeCell ref="A23:A24"/>
    <mergeCell ref="B23:B24"/>
    <mergeCell ref="C23:C24"/>
    <mergeCell ref="G23:G24"/>
    <mergeCell ref="I23:I24"/>
    <mergeCell ref="J21:J22"/>
    <mergeCell ref="K21:K22"/>
    <mergeCell ref="L21:L22"/>
    <mergeCell ref="M21:M22"/>
    <mergeCell ref="N21:N22"/>
    <mergeCell ref="O21:O22"/>
    <mergeCell ref="K19:K20"/>
    <mergeCell ref="L19:L20"/>
    <mergeCell ref="M19:M20"/>
    <mergeCell ref="N19:N20"/>
    <mergeCell ref="O19:O20"/>
    <mergeCell ref="J19:J20"/>
    <mergeCell ref="A21:A22"/>
    <mergeCell ref="B21:B22"/>
    <mergeCell ref="C21:C22"/>
    <mergeCell ref="G21:G22"/>
    <mergeCell ref="I21:I22"/>
    <mergeCell ref="A19:A20"/>
    <mergeCell ref="B19:B20"/>
    <mergeCell ref="C19:C20"/>
    <mergeCell ref="G19:G20"/>
    <mergeCell ref="I19:I20"/>
    <mergeCell ref="J17:J18"/>
    <mergeCell ref="K17:K18"/>
    <mergeCell ref="L17:L18"/>
    <mergeCell ref="M17:M18"/>
    <mergeCell ref="N17:N18"/>
    <mergeCell ref="O17:O18"/>
    <mergeCell ref="K15:K16"/>
    <mergeCell ref="L15:L16"/>
    <mergeCell ref="M15:M16"/>
    <mergeCell ref="N15:N16"/>
    <mergeCell ref="O15:O16"/>
    <mergeCell ref="J15:J16"/>
    <mergeCell ref="A17:A18"/>
    <mergeCell ref="B17:B18"/>
    <mergeCell ref="C17:C18"/>
    <mergeCell ref="G17:G18"/>
    <mergeCell ref="I17:I18"/>
    <mergeCell ref="A15:A16"/>
    <mergeCell ref="B15:B16"/>
    <mergeCell ref="C15:C16"/>
    <mergeCell ref="G15:G16"/>
    <mergeCell ref="I15:I16"/>
    <mergeCell ref="J13:J14"/>
    <mergeCell ref="K13:K14"/>
    <mergeCell ref="L13:L14"/>
    <mergeCell ref="M13:M14"/>
    <mergeCell ref="N13:N14"/>
    <mergeCell ref="O13:O14"/>
    <mergeCell ref="K11:K12"/>
    <mergeCell ref="L11:L12"/>
    <mergeCell ref="M11:M12"/>
    <mergeCell ref="N11:N12"/>
    <mergeCell ref="O11:O12"/>
    <mergeCell ref="J11:J12"/>
    <mergeCell ref="A13:A14"/>
    <mergeCell ref="B13:B14"/>
    <mergeCell ref="C13:C14"/>
    <mergeCell ref="G13:G14"/>
    <mergeCell ref="I13:I14"/>
    <mergeCell ref="A11:A12"/>
    <mergeCell ref="B11:B12"/>
    <mergeCell ref="C11:C12"/>
    <mergeCell ref="G11:G12"/>
    <mergeCell ref="I11:I12"/>
    <mergeCell ref="K5:K6"/>
    <mergeCell ref="L9:L10"/>
    <mergeCell ref="M9:M10"/>
    <mergeCell ref="N9:N10"/>
    <mergeCell ref="O9:O10"/>
    <mergeCell ref="K7:K8"/>
    <mergeCell ref="L7:L8"/>
    <mergeCell ref="M7:M8"/>
    <mergeCell ref="N7:N8"/>
    <mergeCell ref="O7:O8"/>
    <mergeCell ref="A7:A8"/>
    <mergeCell ref="B7:B8"/>
    <mergeCell ref="C7:C8"/>
    <mergeCell ref="G7:G8"/>
    <mergeCell ref="I7:I8"/>
    <mergeCell ref="J7:J8"/>
    <mergeCell ref="A5:A6"/>
    <mergeCell ref="B5:B6"/>
    <mergeCell ref="C5:C6"/>
    <mergeCell ref="G5:G6"/>
    <mergeCell ref="I5:I6"/>
    <mergeCell ref="J5:J6"/>
    <mergeCell ref="A9:A10"/>
    <mergeCell ref="B9:B10"/>
    <mergeCell ref="C9:C10"/>
    <mergeCell ref="G9:G10"/>
    <mergeCell ref="I9:I10"/>
    <mergeCell ref="J9:J10"/>
    <mergeCell ref="K9:K10"/>
    <mergeCell ref="A1:O1"/>
    <mergeCell ref="E2:F2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N3:N4"/>
    <mergeCell ref="O3:O4"/>
    <mergeCell ref="L5:L6"/>
    <mergeCell ref="M5:M6"/>
    <mergeCell ref="N5:N6"/>
    <mergeCell ref="O5:O6"/>
  </mergeCells>
  <phoneticPr fontId="4" type="noConversion"/>
  <printOptions horizontalCentered="1"/>
  <pageMargins left="0.11811023622047245" right="0.11811023622047245" top="0.11811023622047245" bottom="0" header="0.31496062992125984" footer="0.31496062992125984"/>
  <pageSetup paperSize="9" scale="95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午餐</vt:lpstr>
      <vt:lpstr>午餐(美)</vt:lpstr>
      <vt:lpstr>午餐!Print_Area</vt:lpstr>
      <vt:lpstr>'午餐(美)'!Print_Area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User</cp:lastModifiedBy>
  <cp:lastPrinted>2021-01-04T00:14:46Z</cp:lastPrinted>
  <dcterms:created xsi:type="dcterms:W3CDTF">2017-10-02T00:08:12Z</dcterms:created>
  <dcterms:modified xsi:type="dcterms:W3CDTF">2021-01-04T00:15:02Z</dcterms:modified>
</cp:coreProperties>
</file>