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2\"/>
    </mc:Choice>
  </mc:AlternateContent>
  <bookViews>
    <workbookView xWindow="0" yWindow="0" windowWidth="10845" windowHeight="8025"/>
  </bookViews>
  <sheets>
    <sheet name="午餐(原)" sheetId="5" r:id="rId1"/>
  </sheets>
  <definedNames>
    <definedName name="_xlnm.Print_Area" localSheetId="0">'午餐(原)'!$A$1:$O$51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5" i="5" l="1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3" i="5"/>
  <c r="N11" i="5"/>
  <c r="N9" i="5"/>
  <c r="N7" i="5"/>
  <c r="N5" i="5"/>
  <c r="N3" i="5"/>
  <c r="B45" i="5" l="1"/>
  <c r="B43" i="5" l="1"/>
  <c r="B41" i="5"/>
  <c r="B39" i="5"/>
  <c r="B37" i="5"/>
  <c r="B35" i="5"/>
  <c r="B33" i="5"/>
  <c r="B31" i="5"/>
  <c r="B29" i="5"/>
  <c r="B27" i="5"/>
  <c r="B25" i="5"/>
  <c r="B23" i="5"/>
  <c r="B21" i="5"/>
  <c r="B19" i="5"/>
  <c r="B17" i="5"/>
  <c r="B15" i="5"/>
  <c r="B13" i="5"/>
  <c r="B11" i="5"/>
  <c r="B9" i="5"/>
  <c r="B7" i="5"/>
  <c r="B5" i="5"/>
  <c r="B3" i="5"/>
</calcChain>
</file>

<file path=xl/sharedStrings.xml><?xml version="1.0" encoding="utf-8"?>
<sst xmlns="http://schemas.openxmlformats.org/spreadsheetml/2006/main" count="262" uniqueCount="218">
  <si>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</si>
  <si>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</si>
  <si>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</si>
  <si>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</si>
  <si>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</si>
  <si>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青菜</t>
    <phoneticPr fontId="4" type="noConversion"/>
  </si>
  <si>
    <t xml:space="preserve">湯品 </t>
    <phoneticPr fontId="4" type="noConversion"/>
  </si>
  <si>
    <t>其他</t>
    <phoneticPr fontId="4" type="noConversion"/>
  </si>
  <si>
    <t>蔬菜類
(份)</t>
    <phoneticPr fontId="4" type="noConversion"/>
  </si>
  <si>
    <t>總熱量
(大卡)</t>
    <phoneticPr fontId="4" type="noConversion"/>
  </si>
  <si>
    <r>
      <rPr>
        <sz val="14"/>
        <rFont val="華康少女文字W5(P)"/>
        <family val="5"/>
        <charset val="136"/>
      </rPr>
      <t>鮮口味有限公司</t>
    </r>
    <r>
      <rPr>
        <sz val="12"/>
        <rFont val="華康少女文字W5(P)"/>
        <family val="5"/>
        <charset val="136"/>
      </rPr>
      <t xml:space="preserve">  (03)490-3993</t>
    </r>
    <phoneticPr fontId="4" type="noConversion"/>
  </si>
  <si>
    <t>P</t>
    <phoneticPr fontId="4" type="noConversion"/>
  </si>
  <si>
    <t>全穀
雜糧類
(份)</t>
    <phoneticPr fontId="4" type="noConversion"/>
  </si>
  <si>
    <t>油脂與堅果種子類
(份)</t>
    <phoneticPr fontId="4" type="noConversion"/>
  </si>
  <si>
    <t>豆魚
蛋肉類
(份)</t>
    <phoneticPr fontId="4" type="noConversion"/>
  </si>
  <si>
    <t>P</t>
  </si>
  <si>
    <t>有機
蔬菜</t>
    <phoneticPr fontId="4" type="noConversion"/>
  </si>
  <si>
    <t>P</t>
    <phoneticPr fontId="4" type="noConversion"/>
  </si>
  <si>
    <t>產履
蔬菜</t>
    <phoneticPr fontId="4" type="noConversion"/>
  </si>
  <si>
    <t>營養師:許薽尹</t>
    <phoneticPr fontId="4" type="noConversion"/>
  </si>
  <si>
    <t>三章
1Q</t>
    <phoneticPr fontId="4" type="noConversion"/>
  </si>
  <si>
    <t>季節
蔬菜</t>
    <phoneticPr fontId="4" type="noConversion"/>
  </si>
  <si>
    <t>燕麥飯</t>
    <phoneticPr fontId="4" type="noConversion"/>
  </si>
  <si>
    <t>黃金小米飯</t>
    <phoneticPr fontId="4" type="noConversion"/>
  </si>
  <si>
    <t>香甜白飯</t>
    <phoneticPr fontId="4" type="noConversion"/>
  </si>
  <si>
    <t>芝麻飯</t>
    <phoneticPr fontId="4" type="noConversion"/>
  </si>
  <si>
    <t>胚芽米飯</t>
    <phoneticPr fontId="4" type="noConversion"/>
  </si>
  <si>
    <t>紫米飯</t>
    <phoneticPr fontId="4" type="noConversion"/>
  </si>
  <si>
    <t>五穀飯</t>
    <phoneticPr fontId="4" type="noConversion"/>
  </si>
  <si>
    <t>黃金地瓜飯</t>
    <phoneticPr fontId="4" type="noConversion"/>
  </si>
  <si>
    <t>香鬆飯</t>
    <phoneticPr fontId="4" type="noConversion"/>
  </si>
  <si>
    <t>日式咖哩豬</t>
    <phoneticPr fontId="4" type="noConversion"/>
  </si>
  <si>
    <t>洋芋.豬肉/煮</t>
    <phoneticPr fontId="4" type="noConversion"/>
  </si>
  <si>
    <t>雞肉/煮</t>
    <phoneticPr fontId="4" type="noConversion"/>
  </si>
  <si>
    <t>京醬排骨</t>
    <phoneticPr fontId="4" type="noConversion"/>
  </si>
  <si>
    <t>豬肉/燒</t>
    <phoneticPr fontId="4" type="noConversion"/>
  </si>
  <si>
    <t>蔥爆甜條</t>
    <phoneticPr fontId="4" type="noConversion"/>
  </si>
  <si>
    <t>洋蔥.甜條/炒</t>
    <phoneticPr fontId="4" type="noConversion"/>
  </si>
  <si>
    <t>芹香三絲</t>
    <phoneticPr fontId="4" type="noConversion"/>
  </si>
  <si>
    <t>芹菜.海帶絲.黃豆芽/炒</t>
    <phoneticPr fontId="4" type="noConversion"/>
  </si>
  <si>
    <t>洋芋燉肉</t>
    <phoneticPr fontId="4" type="noConversion"/>
  </si>
  <si>
    <t>洋芋.絞肉/煮</t>
    <phoneticPr fontId="4" type="noConversion"/>
  </si>
  <si>
    <t>客家小炒</t>
    <phoneticPr fontId="4" type="noConversion"/>
  </si>
  <si>
    <t>菜脯蛋</t>
    <phoneticPr fontId="4" type="noConversion"/>
  </si>
  <si>
    <t>菜脯.蛋/炒</t>
    <phoneticPr fontId="4" type="noConversion"/>
  </si>
  <si>
    <t>脆炒豆芽</t>
    <phoneticPr fontId="4" type="noConversion"/>
  </si>
  <si>
    <t>雙色花椰</t>
    <phoneticPr fontId="4" type="noConversion"/>
  </si>
  <si>
    <t>青花菜.白花菜/炒</t>
    <phoneticPr fontId="4" type="noConversion"/>
  </si>
  <si>
    <t>蒲瓜肉絲</t>
    <phoneticPr fontId="4" type="noConversion"/>
  </si>
  <si>
    <t>蒲瓜.肉絲/炒</t>
    <phoneticPr fontId="4" type="noConversion"/>
  </si>
  <si>
    <t>乳酪滑蛋</t>
    <phoneticPr fontId="4" type="noConversion"/>
  </si>
  <si>
    <t>乳酪.蛋/炒</t>
    <phoneticPr fontId="4" type="noConversion"/>
  </si>
  <si>
    <t>辣炒年糕</t>
    <phoneticPr fontId="4" type="noConversion"/>
  </si>
  <si>
    <t>泡菜.年糕/炒</t>
    <phoneticPr fontId="4" type="noConversion"/>
  </si>
  <si>
    <t>小瓜肉末</t>
    <phoneticPr fontId="4" type="noConversion"/>
  </si>
  <si>
    <t>小黃瓜.絞肉/炒</t>
    <phoneticPr fontId="4" type="noConversion"/>
  </si>
  <si>
    <t>白玉小丸子</t>
    <phoneticPr fontId="4" type="noConversion"/>
  </si>
  <si>
    <t>蘿蔔.丸子/煮</t>
    <phoneticPr fontId="4" type="noConversion"/>
  </si>
  <si>
    <t>肉燥豆芽</t>
    <phoneticPr fontId="4" type="noConversion"/>
  </si>
  <si>
    <t>絞肉.豆芽/炒</t>
    <phoneticPr fontId="4" type="noConversion"/>
  </si>
  <si>
    <t>洋蔥肉絲</t>
    <phoneticPr fontId="4" type="noConversion"/>
  </si>
  <si>
    <t>洋蔥.肉絲/炒</t>
    <phoneticPr fontId="4" type="noConversion"/>
  </si>
  <si>
    <t>番茄炒玉米</t>
    <phoneticPr fontId="4" type="noConversion"/>
  </si>
  <si>
    <t>番茄.玉米/炒</t>
    <phoneticPr fontId="4" type="noConversion"/>
  </si>
  <si>
    <t>蒜香花椰</t>
    <phoneticPr fontId="4" type="noConversion"/>
  </si>
  <si>
    <t>蒜.花椰/炒</t>
    <phoneticPr fontId="4" type="noConversion"/>
  </si>
  <si>
    <t>鮮瓜佃煮</t>
    <phoneticPr fontId="4" type="noConversion"/>
  </si>
  <si>
    <t>鮮瓜.鮮菇/煮</t>
    <phoneticPr fontId="4" type="noConversion"/>
  </si>
  <si>
    <t>回鍋肉片</t>
    <phoneticPr fontId="4" type="noConversion"/>
  </si>
  <si>
    <t>高麗菜.肉片/炒</t>
    <phoneticPr fontId="4" type="noConversion"/>
  </si>
  <si>
    <t>芹香肉絲</t>
    <phoneticPr fontId="4" type="noConversion"/>
  </si>
  <si>
    <t>芹菜.肉絲/炒</t>
    <phoneticPr fontId="4" type="noConversion"/>
  </si>
  <si>
    <t>番茄炒蛋</t>
    <phoneticPr fontId="4" type="noConversion"/>
  </si>
  <si>
    <t>番茄.蛋/炒</t>
    <phoneticPr fontId="4" type="noConversion"/>
  </si>
  <si>
    <t>鮮菇蔬菜湯</t>
    <phoneticPr fontId="4" type="noConversion"/>
  </si>
  <si>
    <t>鮮菇.蔬菜</t>
    <phoneticPr fontId="4" type="noConversion"/>
  </si>
  <si>
    <t>番茄蛋花湯</t>
    <phoneticPr fontId="4" type="noConversion"/>
  </si>
  <si>
    <t>番茄.蛋</t>
    <phoneticPr fontId="4" type="noConversion"/>
  </si>
  <si>
    <t>高鈣豆腐湯</t>
    <phoneticPr fontId="4" type="noConversion"/>
  </si>
  <si>
    <t>芹香蘿蔔湯</t>
    <phoneticPr fontId="4" type="noConversion"/>
  </si>
  <si>
    <t>芹菜.蘿蔔</t>
    <phoneticPr fontId="4" type="noConversion"/>
  </si>
  <si>
    <t>玉米濃湯</t>
    <phoneticPr fontId="4" type="noConversion"/>
  </si>
  <si>
    <t>青木瓜雞湯</t>
    <phoneticPr fontId="4" type="noConversion"/>
  </si>
  <si>
    <t>青木瓜.雞肉</t>
    <phoneticPr fontId="4" type="noConversion"/>
  </si>
  <si>
    <t>味噌湯</t>
    <phoneticPr fontId="4" type="noConversion"/>
  </si>
  <si>
    <t>扁蒲肉片湯</t>
    <phoneticPr fontId="4" type="noConversion"/>
  </si>
  <si>
    <t>扁蒲.肉片</t>
    <phoneticPr fontId="4" type="noConversion"/>
  </si>
  <si>
    <t>三絲湯</t>
    <phoneticPr fontId="4" type="noConversion"/>
  </si>
  <si>
    <t>筍絲.木耳.紅蘿蔔</t>
    <phoneticPr fontId="4" type="noConversion"/>
  </si>
  <si>
    <t>海結排骨湯</t>
    <phoneticPr fontId="4" type="noConversion"/>
  </si>
  <si>
    <t>海結.排骨</t>
    <phoneticPr fontId="4" type="noConversion"/>
  </si>
  <si>
    <t>冬瓜雞湯</t>
    <phoneticPr fontId="4" type="noConversion"/>
  </si>
  <si>
    <t>冬瓜.雞肉</t>
    <phoneticPr fontId="4" type="noConversion"/>
  </si>
  <si>
    <t>海芽蛋花湯</t>
    <phoneticPr fontId="4" type="noConversion"/>
  </si>
  <si>
    <t>海芽.蛋</t>
    <phoneticPr fontId="4" type="noConversion"/>
  </si>
  <si>
    <t>香菇雞湯</t>
    <phoneticPr fontId="4" type="noConversion"/>
  </si>
  <si>
    <t>香菇.雞肉</t>
    <phoneticPr fontId="4" type="noConversion"/>
  </si>
  <si>
    <t>紅蘿蔔.蛋/炒</t>
    <phoneticPr fontId="4" type="noConversion"/>
  </si>
  <si>
    <t>薑絲蒲瓜湯</t>
    <phoneticPr fontId="4" type="noConversion"/>
  </si>
  <si>
    <t>P</t>
    <phoneticPr fontId="4" type="noConversion"/>
  </si>
  <si>
    <t>※總供餐天數:22天</t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</si>
  <si>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本菜單所使用的黃豆.玉米及其製品均使用非基改原料製作及烹煮。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</si>
  <si>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每週一供應產銷履歷蔬菜，每週二、四、五供應有機蔬菜。</t>
    </r>
    <r>
      <rPr>
        <sz val="10"/>
        <color rgb="FFFF0000"/>
        <rFont val="Wingdings 2"/>
        <family val="1"/>
        <charset val="2"/>
      </rPr>
      <t>b</t>
    </r>
    <phoneticPr fontId="4" type="noConversion"/>
  </si>
  <si>
    <r>
      <rPr>
        <sz val="10"/>
        <color rgb="FFFF0000"/>
        <rFont val="Wingdings 2"/>
        <family val="1"/>
        <charset val="2"/>
      </rPr>
      <t>P</t>
    </r>
    <r>
      <rPr>
        <sz val="10"/>
        <color rgb="FFFF0000"/>
        <rFont val="華康少女文字W5(P)"/>
        <family val="5"/>
        <charset val="136"/>
      </rPr>
      <t>表示當日符合教育部所推廣之三章一Q政策。</t>
    </r>
    <phoneticPr fontId="4" type="noConversion"/>
  </si>
  <si>
    <t>沙嗲雞丁</t>
    <phoneticPr fontId="4" type="noConversion"/>
  </si>
  <si>
    <t>塔香鹹酥雞</t>
    <phoneticPr fontId="4" type="noConversion"/>
  </si>
  <si>
    <t>九層塔.雞肉/炸</t>
    <phoneticPr fontId="4" type="noConversion"/>
  </si>
  <si>
    <t>天使雞排/燒</t>
    <phoneticPr fontId="4" type="noConversion"/>
  </si>
  <si>
    <t>照燒天使雞腿排</t>
    <phoneticPr fontId="4" type="noConversion"/>
  </si>
  <si>
    <t>雪花起司炸雞</t>
    <phoneticPr fontId="4" type="noConversion"/>
  </si>
  <si>
    <t>肉串/烤</t>
    <phoneticPr fontId="4" type="noConversion"/>
  </si>
  <si>
    <t>醬燒烤肉串</t>
    <phoneticPr fontId="4" type="noConversion"/>
  </si>
  <si>
    <t>泰式椒麻雞</t>
    <phoneticPr fontId="4" type="noConversion"/>
  </si>
  <si>
    <t>雞肉.香菜/燴</t>
    <phoneticPr fontId="4" type="noConversion"/>
  </si>
  <si>
    <t>卡拉雞腿排</t>
    <phoneticPr fontId="4" type="noConversion"/>
  </si>
  <si>
    <t>卡拉雞排/炸</t>
    <phoneticPr fontId="4" type="noConversion"/>
  </si>
  <si>
    <t>普羅旺斯烤雞</t>
    <phoneticPr fontId="4" type="noConversion"/>
  </si>
  <si>
    <t>雞腿/烤</t>
    <phoneticPr fontId="4" type="noConversion"/>
  </si>
  <si>
    <t>韓式辣醬雞</t>
    <phoneticPr fontId="4" type="noConversion"/>
  </si>
  <si>
    <t>雞肉.韓式辣醬/燒</t>
    <phoneticPr fontId="4" type="noConversion"/>
  </si>
  <si>
    <t>貴妃雞排</t>
    <phoneticPr fontId="4" type="noConversion"/>
  </si>
  <si>
    <t>雞排/炸</t>
    <phoneticPr fontId="4" type="noConversion"/>
  </si>
  <si>
    <t>可樂雞翅</t>
    <phoneticPr fontId="4" type="noConversion"/>
  </si>
  <si>
    <t>可樂.雞翅/滷</t>
    <phoneticPr fontId="4" type="noConversion"/>
  </si>
  <si>
    <t>小黃瓜.鮮菇/炒</t>
    <phoneticPr fontId="4" type="noConversion"/>
  </si>
  <si>
    <t>結菜肉片湯</t>
    <phoneticPr fontId="4" type="noConversion"/>
  </si>
  <si>
    <t>結頭菜.肉片</t>
    <phoneticPr fontId="4" type="noConversion"/>
  </si>
  <si>
    <t>紅娘炒蛋</t>
    <phoneticPr fontId="4" type="noConversion"/>
  </si>
  <si>
    <t>豆芽.蔥/炒</t>
    <phoneticPr fontId="4" type="noConversion"/>
  </si>
  <si>
    <t>珍珠肉末</t>
    <phoneticPr fontId="4" type="noConversion"/>
  </si>
  <si>
    <t>玉米.絞肉/煮</t>
    <phoneticPr fontId="4" type="noConversion"/>
  </si>
  <si>
    <t>黃瓜排骨湯</t>
    <phoneticPr fontId="4" type="noConversion"/>
  </si>
  <si>
    <t>黃瓜.排骨</t>
    <phoneticPr fontId="4" type="noConversion"/>
  </si>
  <si>
    <t>金針肉絲湯</t>
    <phoneticPr fontId="4" type="noConversion"/>
  </si>
  <si>
    <t>金針菇.肉絲</t>
    <phoneticPr fontId="4" type="noConversion"/>
  </si>
  <si>
    <t>美式炒蛋</t>
    <phoneticPr fontId="4" type="noConversion"/>
  </si>
  <si>
    <t>玉米.蛋/炒</t>
    <phoneticPr fontId="4" type="noConversion"/>
  </si>
  <si>
    <t>薑絲.蒲瓜</t>
    <phoneticPr fontId="4" type="noConversion"/>
  </si>
  <si>
    <t>韓式炸醬麵</t>
    <phoneticPr fontId="4" type="noConversion"/>
  </si>
  <si>
    <t>經典蛋炒飯</t>
    <phoneticPr fontId="4" type="noConversion"/>
  </si>
  <si>
    <t>起司.雞翅/炸</t>
    <phoneticPr fontId="4" type="noConversion"/>
  </si>
  <si>
    <t>芹炒土豆絲</t>
    <phoneticPr fontId="4" type="noConversion"/>
  </si>
  <si>
    <t>芹菜.洋芋/炒</t>
    <phoneticPr fontId="4" type="noConversion"/>
  </si>
  <si>
    <t>白菜肉片湯</t>
    <phoneticPr fontId="4" type="noConversion"/>
  </si>
  <si>
    <t>白菜.肉片</t>
    <phoneticPr fontId="4" type="noConversion"/>
  </si>
  <si>
    <t>花生豆花</t>
    <phoneticPr fontId="4" type="noConversion"/>
  </si>
  <si>
    <t>麻婆豆腐</t>
    <phoneticPr fontId="4" type="noConversion"/>
  </si>
  <si>
    <t>冬瓜燒肉</t>
    <phoneticPr fontId="4" type="noConversion"/>
  </si>
  <si>
    <t>冬瓜.絞肉/煮</t>
    <phoneticPr fontId="4" type="noConversion"/>
  </si>
  <si>
    <t>醋溜洋芋絲</t>
    <phoneticPr fontId="4" type="noConversion"/>
  </si>
  <si>
    <t>洋芋/炒</t>
    <phoneticPr fontId="4" type="noConversion"/>
  </si>
  <si>
    <t>香甜白飯</t>
    <phoneticPr fontId="4" type="noConversion"/>
  </si>
  <si>
    <t>香滷雞腿</t>
    <phoneticPr fontId="4" type="noConversion"/>
  </si>
  <si>
    <t>雞腿/滷</t>
    <phoneticPr fontId="4" type="noConversion"/>
  </si>
  <si>
    <t>豆干(非).肉絲/炒</t>
    <phoneticPr fontId="4" type="noConversion"/>
  </si>
  <si>
    <t>味噌.豆腐(非)</t>
    <phoneticPr fontId="4" type="noConversion"/>
  </si>
  <si>
    <t>玉米(非).蛋</t>
    <phoneticPr fontId="4" type="noConversion"/>
  </si>
  <si>
    <t>花生.豆花(非)</t>
    <phoneticPr fontId="4" type="noConversion"/>
  </si>
  <si>
    <t>豆腐(非).絞肉/煮</t>
    <phoneticPr fontId="4" type="noConversion"/>
  </si>
  <si>
    <t>薑汁肉片</t>
    <phoneticPr fontId="4" type="noConversion"/>
  </si>
  <si>
    <t>豬肉/煮</t>
    <phoneticPr fontId="4" type="noConversion"/>
  </si>
  <si>
    <t>翠綠鮮菇</t>
    <phoneticPr fontId="4" type="noConversion"/>
  </si>
  <si>
    <t>古早味綠豆湯</t>
    <phoneticPr fontId="4" type="noConversion"/>
  </si>
  <si>
    <t>綠豆</t>
    <phoneticPr fontId="4" type="noConversion"/>
  </si>
  <si>
    <t>鮑魚佛跳牆</t>
  </si>
  <si>
    <t>鮑魚.白菜/煮</t>
  </si>
  <si>
    <t>咖哩肉醬</t>
    <phoneticPr fontId="4" type="noConversion"/>
  </si>
  <si>
    <t>洋芋.絞肉/煮</t>
    <phoneticPr fontId="4" type="noConversion"/>
  </si>
  <si>
    <t>番茄肉片</t>
    <phoneticPr fontId="4" type="noConversion"/>
  </si>
  <si>
    <t>番茄.豬肉/煮</t>
    <phoneticPr fontId="4" type="noConversion"/>
  </si>
  <si>
    <t>雞肉/燒</t>
    <phoneticPr fontId="4" type="noConversion"/>
  </si>
  <si>
    <t>蒜泥白肉</t>
    <phoneticPr fontId="4" type="noConversion"/>
  </si>
  <si>
    <t>蒜泥.豬肉/煮</t>
    <phoneticPr fontId="4" type="noConversion"/>
  </si>
  <si>
    <t>蘿蔔鮮菇煮</t>
    <phoneticPr fontId="4" type="noConversion"/>
  </si>
  <si>
    <t>蘿蔔.鮮菇/煮</t>
    <phoneticPr fontId="4" type="noConversion"/>
  </si>
  <si>
    <t>香滷雞排</t>
    <phoneticPr fontId="4" type="noConversion"/>
  </si>
  <si>
    <t>雞排/滷</t>
    <phoneticPr fontId="4" type="noConversion"/>
  </si>
  <si>
    <t>梅干肉末</t>
    <phoneticPr fontId="4" type="noConversion"/>
  </si>
  <si>
    <t>梅干菜.絞肉/煮</t>
    <phoneticPr fontId="4" type="noConversion"/>
  </si>
  <si>
    <t>水果</t>
    <phoneticPr fontId="4" type="noConversion"/>
  </si>
  <si>
    <t>古早味香菇油飯</t>
    <phoneticPr fontId="4" type="noConversion"/>
  </si>
  <si>
    <t>蜜汁燒雞</t>
    <phoneticPr fontId="4" type="noConversion"/>
  </si>
  <si>
    <t>白醬義大利麵</t>
    <phoneticPr fontId="4" type="noConversion"/>
  </si>
  <si>
    <t>海苔花枝丸</t>
    <phoneticPr fontId="4" type="noConversion"/>
  </si>
  <si>
    <t>花枝丸/燒</t>
    <phoneticPr fontId="4" type="noConversion"/>
  </si>
  <si>
    <t>脆皮熱狗</t>
    <phoneticPr fontId="4" type="noConversion"/>
  </si>
  <si>
    <t>熱狗/炸</t>
    <phoneticPr fontId="4" type="noConversion"/>
  </si>
  <si>
    <t>蒜蓉水晶餃</t>
    <phoneticPr fontId="4" type="noConversion"/>
  </si>
  <si>
    <t>蒜.水晶餃/煮</t>
    <phoneticPr fontId="4" type="noConversion"/>
  </si>
  <si>
    <t>鐵板肉柳</t>
    <phoneticPr fontId="4" type="noConversion"/>
  </si>
  <si>
    <t>豬肉.洋蔥/煮</t>
    <phoneticPr fontId="4" type="noConversion"/>
  </si>
  <si>
    <t>玉米可樂餅</t>
    <phoneticPr fontId="4" type="noConversion"/>
  </si>
  <si>
    <t>玉米可樂餅/炸</t>
    <phoneticPr fontId="4" type="noConversion"/>
  </si>
  <si>
    <t>歡樂雞塊</t>
    <phoneticPr fontId="4" type="noConversion"/>
  </si>
  <si>
    <t>雞塊/炸</t>
    <phoneticPr fontId="4" type="noConversion"/>
  </si>
  <si>
    <t>檸香雞柳條</t>
    <phoneticPr fontId="4" type="noConversion"/>
  </si>
  <si>
    <t>雞柳條/炸</t>
    <phoneticPr fontId="4" type="noConversion"/>
  </si>
  <si>
    <r>
      <rPr>
        <b/>
        <sz val="28"/>
        <color rgb="FFFF0066"/>
        <rFont val="華康中圓體(P)"/>
        <family val="2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    東安國中</t>
    </r>
    <r>
      <rPr>
        <b/>
        <sz val="18"/>
        <color rgb="FFFF00FF"/>
        <rFont val="華康少女文字W5(P)"/>
        <family val="5"/>
        <charset val="136"/>
      </rPr>
      <t>108年12月份</t>
    </r>
    <r>
      <rPr>
        <b/>
        <sz val="18"/>
        <color rgb="FF0000FF"/>
        <rFont val="華康少女文字W5(P)"/>
        <family val="5"/>
        <charset val="136"/>
      </rPr>
      <t>營養午餐菜單</t>
    </r>
    <phoneticPr fontId="4" type="noConversion"/>
  </si>
  <si>
    <t>奶香小牛角</t>
    <phoneticPr fontId="4" type="noConversion"/>
  </si>
  <si>
    <t>小牛角/烤</t>
    <phoneticPr fontId="4" type="noConversion"/>
  </si>
  <si>
    <t>瓜仔肉</t>
    <phoneticPr fontId="4" type="noConversion"/>
  </si>
  <si>
    <t>絞瓜.絞肉/煮</t>
    <phoneticPr fontId="4" type="noConversion"/>
  </si>
  <si>
    <t>菇菇玉菜</t>
    <phoneticPr fontId="4" type="noConversion"/>
  </si>
  <si>
    <t>鮮菇.高麗/炒</t>
    <phoneticPr fontId="4" type="noConversion"/>
  </si>
  <si>
    <t>蜂蜜蛋糕</t>
    <phoneticPr fontId="4" type="noConversion"/>
  </si>
  <si>
    <t>蜂蜜蛋糕/烤</t>
    <phoneticPr fontId="4" type="noConversion"/>
  </si>
  <si>
    <t>五味佐鮮魚排</t>
    <phoneticPr fontId="4" type="noConversion"/>
  </si>
  <si>
    <t>烏魚/燴</t>
    <phoneticPr fontId="4" type="noConversion"/>
  </si>
  <si>
    <t>糖醋魚丁</t>
    <phoneticPr fontId="4" type="noConversion"/>
  </si>
  <si>
    <t>魚肉.青豆仁/煮</t>
    <phoneticPr fontId="4" type="noConversion"/>
  </si>
  <si>
    <t>醬燒海根</t>
    <phoneticPr fontId="4" type="noConversion"/>
  </si>
  <si>
    <t>海帶根/炒</t>
    <phoneticPr fontId="4" type="noConversion"/>
  </si>
  <si>
    <t>螞蟻上樹</t>
    <phoneticPr fontId="4" type="noConversion"/>
  </si>
  <si>
    <t>絞肉.冬粉/煮</t>
    <phoneticPr fontId="4" type="noConversion"/>
  </si>
  <si>
    <t>芋頭西米露</t>
    <phoneticPr fontId="4" type="noConversion"/>
  </si>
  <si>
    <t>芋頭.西谷米</t>
    <phoneticPr fontId="4" type="noConversion"/>
  </si>
  <si>
    <t>暖呼紅豆湯圓</t>
    <phoneticPr fontId="4" type="noConversion"/>
  </si>
  <si>
    <t>紅豆.湯圓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</si>
</sst>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45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9"/>
      <name val="華康少女文字W5(P)"/>
      <family val="5"/>
      <charset val="136"/>
    </font>
    <font>
      <sz val="6"/>
      <name val="華康少女文字W5(P)"/>
      <family val="5"/>
      <charset val="136"/>
    </font>
    <font>
      <sz val="12"/>
      <name val="Wingdings 2"/>
      <family val="1"/>
      <charset val="2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b/>
      <sz val="28"/>
      <color rgb="FFFF0066"/>
      <name val="華康中圓體(P)"/>
      <family val="2"/>
      <charset val="136"/>
    </font>
    <font>
      <b/>
      <sz val="14"/>
      <color rgb="FFFF0066"/>
      <name val="華康中圓體(P)"/>
      <family val="2"/>
      <charset val="136"/>
    </font>
    <font>
      <b/>
      <sz val="20"/>
      <color rgb="FF0000FF"/>
      <name val="華康少女文字W5(P)"/>
      <family val="5"/>
      <charset val="136"/>
    </font>
    <font>
      <b/>
      <sz val="18"/>
      <color rgb="FFFF00FF"/>
      <name val="華康少女文字W5(P)"/>
      <family val="5"/>
      <charset val="136"/>
    </font>
    <font>
      <b/>
      <sz val="18"/>
      <color rgb="FF0000FF"/>
      <name val="華康少女文字W5(P)"/>
      <family val="5"/>
      <charset val="136"/>
    </font>
    <font>
      <b/>
      <sz val="20"/>
      <color rgb="FF7030A0"/>
      <name val="華康少女文字W5(P)"/>
      <family val="2"/>
      <charset val="136"/>
    </font>
    <font>
      <sz val="10"/>
      <color rgb="FFFF0000"/>
      <name val="華康少女文字W5(P)"/>
      <family val="5"/>
      <charset val="136"/>
    </font>
    <font>
      <sz val="10"/>
      <color rgb="FFFF0000"/>
      <name val="Wingdings 2"/>
      <family val="1"/>
      <charset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" fillId="19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/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18" borderId="14" applyNumberFormat="0" applyAlignment="0" applyProtection="0">
      <alignment vertical="center"/>
    </xf>
    <xf numFmtId="0" fontId="26" fillId="24" borderId="15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9" fillId="0" borderId="5" xfId="2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9" fillId="0" borderId="1" xfId="2" applyNumberFormat="1" applyFont="1" applyFill="1" applyBorder="1" applyAlignment="1">
      <alignment horizontal="center" vertical="center" shrinkToFit="1"/>
    </xf>
    <xf numFmtId="0" fontId="31" fillId="0" borderId="3" xfId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2" applyNumberFormat="1" applyFont="1" applyFill="1" applyBorder="1" applyAlignment="1">
      <alignment horizontal="center" vertical="center" shrinkToFit="1"/>
    </xf>
    <xf numFmtId="0" fontId="5" fillId="0" borderId="0" xfId="0" applyFont="1" applyFill="1" applyBorder="1">
      <alignment vertical="center"/>
    </xf>
    <xf numFmtId="0" fontId="5" fillId="0" borderId="6" xfId="2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7" xfId="2" applyNumberFormat="1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shrinkToFit="1"/>
    </xf>
    <xf numFmtId="0" fontId="5" fillId="0" borderId="36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33" xfId="2" applyNumberFormat="1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31" fillId="0" borderId="49" xfId="1" applyFont="1" applyFill="1" applyBorder="1" applyAlignment="1">
      <alignment horizontal="center" vertical="center" wrapText="1"/>
    </xf>
    <xf numFmtId="0" fontId="31" fillId="0" borderId="48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5" fillId="0" borderId="54" xfId="2" applyNumberFormat="1" applyFont="1" applyFill="1" applyBorder="1" applyAlignment="1">
      <alignment horizontal="center" vertical="center" shrinkToFit="1"/>
    </xf>
    <xf numFmtId="178" fontId="36" fillId="0" borderId="22" xfId="0" applyNumberFormat="1" applyFont="1" applyBorder="1" applyAlignment="1">
      <alignment horizontal="center" vertical="center" shrinkToFit="1"/>
    </xf>
    <xf numFmtId="0" fontId="34" fillId="0" borderId="29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176" fontId="30" fillId="0" borderId="4" xfId="0" applyNumberFormat="1" applyFont="1" applyFill="1" applyBorder="1" applyAlignment="1">
      <alignment horizontal="center" vertical="center" shrinkToFit="1"/>
    </xf>
    <xf numFmtId="176" fontId="30" fillId="0" borderId="17" xfId="0" applyNumberFormat="1" applyFont="1" applyFill="1" applyBorder="1" applyAlignment="1">
      <alignment horizontal="center" vertical="center" shrinkToFit="1"/>
    </xf>
    <xf numFmtId="177" fontId="8" fillId="0" borderId="5" xfId="1" applyNumberFormat="1" applyFont="1" applyFill="1" applyBorder="1" applyAlignment="1">
      <alignment horizontal="left" vertical="center" wrapText="1" shrinkToFit="1"/>
    </xf>
    <xf numFmtId="177" fontId="8" fillId="0" borderId="16" xfId="1" applyNumberFormat="1" applyFont="1" applyFill="1" applyBorder="1" applyAlignment="1">
      <alignment horizontal="left" vertical="center" wrapText="1" shrinkToFi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33" fillId="0" borderId="6" xfId="2" applyFont="1" applyFill="1" applyBorder="1" applyAlignment="1">
      <alignment horizontal="center" vertical="center" wrapText="1" shrinkToFit="1"/>
    </xf>
    <xf numFmtId="0" fontId="33" fillId="0" borderId="5" xfId="2" applyFont="1" applyFill="1" applyBorder="1" applyAlignment="1">
      <alignment horizontal="center" vertical="center" wrapText="1" shrinkToFit="1"/>
    </xf>
    <xf numFmtId="176" fontId="30" fillId="0" borderId="23" xfId="0" applyNumberFormat="1" applyFont="1" applyFill="1" applyBorder="1" applyAlignment="1">
      <alignment horizontal="center" vertical="center" shrinkToFit="1"/>
    </xf>
    <xf numFmtId="177" fontId="8" fillId="0" borderId="18" xfId="1" applyNumberFormat="1" applyFont="1" applyFill="1" applyBorder="1" applyAlignment="1">
      <alignment horizontal="left" vertical="center" wrapText="1" shrinkToFi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35" fillId="0" borderId="16" xfId="0" applyFont="1" applyBorder="1" applyAlignment="1">
      <alignment horizontal="center" vertical="center" shrinkToFit="1"/>
    </xf>
    <xf numFmtId="0" fontId="6" fillId="0" borderId="16" xfId="1" applyFont="1" applyFill="1" applyBorder="1" applyAlignment="1">
      <alignment horizontal="center" vertical="center" wrapText="1" shrinkToFit="1"/>
    </xf>
    <xf numFmtId="0" fontId="6" fillId="0" borderId="18" xfId="1" applyFont="1" applyFill="1" applyBorder="1" applyAlignment="1">
      <alignment horizontal="center" vertical="center" wrapText="1" shrinkToFit="1"/>
    </xf>
    <xf numFmtId="0" fontId="33" fillId="0" borderId="33" xfId="2" applyFont="1" applyFill="1" applyBorder="1" applyAlignment="1">
      <alignment horizontal="center" vertical="center" wrapText="1" shrinkToFit="1"/>
    </xf>
    <xf numFmtId="0" fontId="33" fillId="0" borderId="1" xfId="2" applyFont="1" applyFill="1" applyBorder="1" applyAlignment="1">
      <alignment horizontal="center" vertical="center" wrapText="1" shrinkToFit="1"/>
    </xf>
    <xf numFmtId="0" fontId="35" fillId="0" borderId="25" xfId="0" applyFont="1" applyBorder="1" applyAlignment="1">
      <alignment horizontal="center" vertical="center" shrinkToFit="1"/>
    </xf>
    <xf numFmtId="0" fontId="42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shrinkToFit="1"/>
    </xf>
    <xf numFmtId="176" fontId="30" fillId="0" borderId="26" xfId="0" applyNumberFormat="1" applyFont="1" applyFill="1" applyBorder="1" applyAlignment="1">
      <alignment horizontal="center" vertical="center" shrinkToFit="1"/>
    </xf>
    <xf numFmtId="177" fontId="8" fillId="0" borderId="25" xfId="1" applyNumberFormat="1" applyFont="1" applyFill="1" applyBorder="1" applyAlignment="1">
      <alignment horizontal="left" vertical="center" wrapText="1" shrinkToFit="1"/>
    </xf>
    <xf numFmtId="0" fontId="5" fillId="0" borderId="42" xfId="0" applyFont="1" applyFill="1" applyBorder="1" applyAlignment="1">
      <alignment horizontal="center" vertical="center"/>
    </xf>
    <xf numFmtId="0" fontId="8" fillId="0" borderId="25" xfId="2" applyFont="1" applyFill="1" applyBorder="1" applyAlignment="1">
      <alignment horizontal="center" vertical="center" shrinkToFit="1"/>
    </xf>
    <xf numFmtId="0" fontId="8" fillId="0" borderId="16" xfId="2" applyFont="1" applyFill="1" applyBorder="1" applyAlignment="1">
      <alignment horizontal="center" vertical="center" shrinkToFit="1"/>
    </xf>
    <xf numFmtId="178" fontId="36" fillId="0" borderId="47" xfId="0" applyNumberFormat="1" applyFont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wrapText="1" shrinkToFit="1"/>
    </xf>
    <xf numFmtId="0" fontId="9" fillId="0" borderId="19" xfId="2" applyFont="1" applyFill="1" applyBorder="1" applyAlignment="1">
      <alignment horizontal="center" vertical="center" wrapText="1" shrinkToFit="1"/>
    </xf>
    <xf numFmtId="0" fontId="9" fillId="0" borderId="5" xfId="2" applyFont="1" applyFill="1" applyBorder="1" applyAlignment="1">
      <alignment horizontal="center" vertical="center" wrapText="1" shrinkToFit="1"/>
    </xf>
    <xf numFmtId="0" fontId="5" fillId="0" borderId="32" xfId="0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 shrinkToFit="1"/>
    </xf>
    <xf numFmtId="0" fontId="34" fillId="0" borderId="31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shrinkToFit="1"/>
    </xf>
    <xf numFmtId="178" fontId="36" fillId="0" borderId="21" xfId="0" applyNumberFormat="1" applyFont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left" vertical="center" wrapText="1" shrinkToFit="1"/>
    </xf>
    <xf numFmtId="0" fontId="8" fillId="0" borderId="16" xfId="2" applyFont="1" applyFill="1" applyBorder="1" applyAlignment="1">
      <alignment horizontal="left" vertical="center" wrapText="1" shrinkToFit="1"/>
    </xf>
    <xf numFmtId="0" fontId="3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shrinkToFit="1"/>
    </xf>
    <xf numFmtId="178" fontId="36" fillId="0" borderId="20" xfId="0" applyNumberFormat="1" applyFont="1" applyBorder="1" applyAlignment="1">
      <alignment horizontal="center" vertical="center" shrinkToFit="1"/>
    </xf>
    <xf numFmtId="0" fontId="8" fillId="0" borderId="18" xfId="2" applyFont="1" applyFill="1" applyBorder="1" applyAlignment="1">
      <alignment horizontal="center" vertical="center" shrinkToFit="1"/>
    </xf>
    <xf numFmtId="0" fontId="6" fillId="0" borderId="16" xfId="2" applyFont="1" applyFill="1" applyBorder="1" applyAlignment="1">
      <alignment horizontal="left" vertical="center" wrapText="1" shrinkToFit="1"/>
    </xf>
    <xf numFmtId="0" fontId="6" fillId="0" borderId="18" xfId="2" applyFont="1" applyFill="1" applyBorder="1" applyAlignment="1">
      <alignment horizontal="left" vertical="center" wrapText="1" shrinkToFit="1"/>
    </xf>
    <xf numFmtId="0" fontId="5" fillId="0" borderId="16" xfId="0" applyFont="1" applyFill="1" applyBorder="1" applyAlignment="1">
      <alignment horizontal="center" vertical="center"/>
    </xf>
    <xf numFmtId="0" fontId="33" fillId="0" borderId="16" xfId="2" applyFont="1" applyFill="1" applyBorder="1" applyAlignment="1">
      <alignment horizontal="center" vertical="center" wrapText="1" shrinkToFit="1"/>
    </xf>
    <xf numFmtId="0" fontId="33" fillId="0" borderId="16" xfId="2" applyFont="1" applyFill="1" applyBorder="1" applyAlignment="1">
      <alignment horizontal="center" vertical="center" shrinkToFit="1"/>
    </xf>
    <xf numFmtId="0" fontId="34" fillId="0" borderId="44" xfId="0" applyFont="1" applyFill="1" applyBorder="1" applyAlignment="1">
      <alignment horizontal="center" vertical="center"/>
    </xf>
    <xf numFmtId="0" fontId="34" fillId="0" borderId="45" xfId="0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 shrinkToFit="1"/>
    </xf>
    <xf numFmtId="0" fontId="5" fillId="0" borderId="0" xfId="0" applyFont="1" applyFill="1" applyBorder="1" applyAlignment="1">
      <alignment horizontal="right" vertical="center"/>
    </xf>
    <xf numFmtId="0" fontId="32" fillId="0" borderId="0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33" fillId="0" borderId="18" xfId="2" applyFont="1" applyFill="1" applyBorder="1" applyAlignment="1">
      <alignment horizontal="center" vertical="center" shrinkToFit="1"/>
    </xf>
  </cellXfs>
  <cellStyles count="8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5" xfId="30"/>
    <cellStyle name="一般 6" xfId="31"/>
    <cellStyle name="一般 6 2" xfId="32"/>
    <cellStyle name="一般 7" xfId="33"/>
    <cellStyle name="一般 8" xfId="34"/>
    <cellStyle name="一般 9" xfId="35"/>
    <cellStyle name="一般_Book1_9月菜單表格 2" xfId="2"/>
    <cellStyle name="一般_龜山6月菜單" xfId="1"/>
    <cellStyle name="中等 2" xfId="36"/>
    <cellStyle name="合計 2" xfId="37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連結的儲存格 2" xfId="53"/>
    <cellStyle name="備註 2" xfId="54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出 2" xfId="71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topLeftCell="F16" zoomScaleNormal="100" zoomScaleSheetLayoutView="124" workbookViewId="0">
      <selection activeCell="H31" sqref="H31"/>
    </sheetView>
  </sheetViews>
  <sheetFormatPr defaultColWidth="9" defaultRowHeight="18" customHeight="1"/>
  <cols>
    <col min="1" max="1" width="3.625" style="12" customWidth="1"/>
    <col min="2" max="2" width="2.625" style="13" customWidth="1"/>
    <col min="3" max="3" width="14.625" style="14" customWidth="1"/>
    <col min="4" max="4" width="15.75" style="15" customWidth="1"/>
    <col min="5" max="5" width="16" style="15" customWidth="1"/>
    <col min="6" max="6" width="15.5" style="15" customWidth="1"/>
    <col min="7" max="7" width="4" style="16" customWidth="1"/>
    <col min="8" max="8" width="14.125" style="15" customWidth="1"/>
    <col min="9" max="9" width="2.625" style="15" customWidth="1"/>
    <col min="10" max="13" width="2.125" style="22" customWidth="1"/>
    <col min="14" max="14" width="2.625" style="22" customWidth="1"/>
    <col min="15" max="15" width="1.875" style="1" customWidth="1"/>
    <col min="16" max="16384" width="9" style="1"/>
  </cols>
  <sheetData>
    <row r="1" spans="1:18" ht="46.5" customHeight="1" thickBot="1">
      <c r="A1" s="71" t="s">
        <v>197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8" ht="34.5" thickBot="1">
      <c r="A2" s="2" t="s">
        <v>0</v>
      </c>
      <c r="B2" s="3" t="s">
        <v>1</v>
      </c>
      <c r="C2" s="32" t="s">
        <v>2</v>
      </c>
      <c r="D2" s="32" t="s">
        <v>3</v>
      </c>
      <c r="E2" s="73" t="s">
        <v>4</v>
      </c>
      <c r="F2" s="73"/>
      <c r="G2" s="4" t="s">
        <v>5</v>
      </c>
      <c r="H2" s="32" t="s">
        <v>6</v>
      </c>
      <c r="I2" s="32" t="s">
        <v>7</v>
      </c>
      <c r="J2" s="18" t="s">
        <v>12</v>
      </c>
      <c r="K2" s="18" t="s">
        <v>13</v>
      </c>
      <c r="L2" s="18" t="s">
        <v>8</v>
      </c>
      <c r="M2" s="18" t="s">
        <v>14</v>
      </c>
      <c r="N2" s="39" t="s">
        <v>9</v>
      </c>
      <c r="O2" s="40" t="s">
        <v>20</v>
      </c>
    </row>
    <row r="3" spans="1:18" s="6" customFormat="1" ht="20.100000000000001" customHeight="1">
      <c r="A3" s="74">
        <v>43801</v>
      </c>
      <c r="B3" s="75">
        <f>A3</f>
        <v>43801</v>
      </c>
      <c r="C3" s="76" t="s">
        <v>23</v>
      </c>
      <c r="D3" s="25" t="s">
        <v>104</v>
      </c>
      <c r="E3" s="25" t="s">
        <v>36</v>
      </c>
      <c r="F3" s="33" t="s">
        <v>38</v>
      </c>
      <c r="G3" s="54" t="s">
        <v>18</v>
      </c>
      <c r="H3" s="26" t="s">
        <v>74</v>
      </c>
      <c r="I3" s="77"/>
      <c r="J3" s="70">
        <v>6.6</v>
      </c>
      <c r="K3" s="70">
        <v>2.6</v>
      </c>
      <c r="L3" s="70">
        <v>2.5</v>
      </c>
      <c r="M3" s="70">
        <v>2.5</v>
      </c>
      <c r="N3" s="79">
        <f t="shared" ref="N3" si="0">J3*70+K3*45+M3*75+L3*25</f>
        <v>829</v>
      </c>
      <c r="O3" s="46" t="s">
        <v>11</v>
      </c>
    </row>
    <row r="4" spans="1:18" s="6" customFormat="1" ht="11.1" customHeight="1">
      <c r="A4" s="49"/>
      <c r="B4" s="51"/>
      <c r="C4" s="62"/>
      <c r="D4" s="7" t="s">
        <v>33</v>
      </c>
      <c r="E4" s="7" t="s">
        <v>37</v>
      </c>
      <c r="F4" s="29" t="s">
        <v>39</v>
      </c>
      <c r="G4" s="55"/>
      <c r="H4" s="5" t="s">
        <v>75</v>
      </c>
      <c r="I4" s="78"/>
      <c r="J4" s="65"/>
      <c r="K4" s="65"/>
      <c r="L4" s="65"/>
      <c r="M4" s="65"/>
      <c r="N4" s="45"/>
      <c r="O4" s="47"/>
    </row>
    <row r="5" spans="1:18" s="6" customFormat="1" ht="20.100000000000001" customHeight="1">
      <c r="A5" s="48">
        <v>43802</v>
      </c>
      <c r="B5" s="50">
        <f>A5</f>
        <v>43802</v>
      </c>
      <c r="C5" s="83" t="s">
        <v>24</v>
      </c>
      <c r="D5" s="20" t="s">
        <v>159</v>
      </c>
      <c r="E5" s="20" t="s">
        <v>40</v>
      </c>
      <c r="F5" s="28" t="s">
        <v>183</v>
      </c>
      <c r="G5" s="54" t="s">
        <v>16</v>
      </c>
      <c r="H5" s="20" t="s">
        <v>76</v>
      </c>
      <c r="I5" s="84"/>
      <c r="J5" s="65">
        <v>6.6</v>
      </c>
      <c r="K5" s="65">
        <v>2.4</v>
      </c>
      <c r="L5" s="65">
        <v>2.5</v>
      </c>
      <c r="M5" s="65">
        <v>2.6</v>
      </c>
      <c r="N5" s="45">
        <f t="shared" ref="N5" si="1">J5*70+K5*45+M5*75+L5*25</f>
        <v>827.5</v>
      </c>
      <c r="O5" s="46" t="s">
        <v>11</v>
      </c>
    </row>
    <row r="6" spans="1:18" s="6" customFormat="1" ht="11.1" customHeight="1">
      <c r="A6" s="49"/>
      <c r="B6" s="51"/>
      <c r="C6" s="62"/>
      <c r="D6" s="7" t="s">
        <v>160</v>
      </c>
      <c r="E6" s="7" t="s">
        <v>41</v>
      </c>
      <c r="F6" s="29" t="s">
        <v>184</v>
      </c>
      <c r="G6" s="55"/>
      <c r="H6" s="7" t="s">
        <v>77</v>
      </c>
      <c r="I6" s="78"/>
      <c r="J6" s="65"/>
      <c r="K6" s="65"/>
      <c r="L6" s="65"/>
      <c r="M6" s="65"/>
      <c r="N6" s="45"/>
      <c r="O6" s="47"/>
    </row>
    <row r="7" spans="1:18" s="6" customFormat="1" ht="20.100000000000001" customHeight="1">
      <c r="A7" s="48">
        <v>43803</v>
      </c>
      <c r="B7" s="50">
        <f t="shared" ref="B7" si="2">A7</f>
        <v>43803</v>
      </c>
      <c r="C7" s="86" t="s">
        <v>139</v>
      </c>
      <c r="D7" s="27" t="s">
        <v>105</v>
      </c>
      <c r="E7" s="27" t="s">
        <v>42</v>
      </c>
      <c r="F7" s="30" t="s">
        <v>161</v>
      </c>
      <c r="G7" s="80" t="s">
        <v>21</v>
      </c>
      <c r="H7" s="19" t="s">
        <v>125</v>
      </c>
      <c r="I7" s="81"/>
      <c r="J7" s="65">
        <v>6.6</v>
      </c>
      <c r="K7" s="65">
        <v>2.5</v>
      </c>
      <c r="L7" s="65">
        <v>2.4</v>
      </c>
      <c r="M7" s="65">
        <v>2.6</v>
      </c>
      <c r="N7" s="45">
        <f t="shared" ref="N7" si="3">J7*70+K7*45+M7*75+L7*25</f>
        <v>829.5</v>
      </c>
      <c r="O7" s="85" t="s">
        <v>17</v>
      </c>
    </row>
    <row r="8" spans="1:18" s="6" customFormat="1" ht="11.1" customHeight="1">
      <c r="A8" s="49"/>
      <c r="B8" s="51"/>
      <c r="C8" s="87"/>
      <c r="D8" s="7" t="s">
        <v>106</v>
      </c>
      <c r="E8" s="7" t="s">
        <v>154</v>
      </c>
      <c r="F8" s="29" t="s">
        <v>124</v>
      </c>
      <c r="G8" s="66"/>
      <c r="H8" s="7" t="s">
        <v>126</v>
      </c>
      <c r="I8" s="82"/>
      <c r="J8" s="65"/>
      <c r="K8" s="65"/>
      <c r="L8" s="65"/>
      <c r="M8" s="65"/>
      <c r="N8" s="45"/>
      <c r="O8" s="47"/>
    </row>
    <row r="9" spans="1:18" s="6" customFormat="1" ht="20.100000000000001" customHeight="1">
      <c r="A9" s="48">
        <v>43804</v>
      </c>
      <c r="B9" s="50">
        <f t="shared" ref="B9" si="4">A9</f>
        <v>43804</v>
      </c>
      <c r="C9" s="60" t="s">
        <v>25</v>
      </c>
      <c r="D9" s="20" t="s">
        <v>206</v>
      </c>
      <c r="E9" s="41" t="s">
        <v>200</v>
      </c>
      <c r="F9" s="28" t="s">
        <v>202</v>
      </c>
      <c r="G9" s="54" t="s">
        <v>16</v>
      </c>
      <c r="H9" s="31" t="s">
        <v>78</v>
      </c>
      <c r="I9" s="63"/>
      <c r="J9" s="65">
        <v>6.5</v>
      </c>
      <c r="K9" s="65">
        <v>2.4</v>
      </c>
      <c r="L9" s="65">
        <v>2.4</v>
      </c>
      <c r="M9" s="65">
        <v>2.6</v>
      </c>
      <c r="N9" s="45">
        <f t="shared" ref="N9" si="5">J9*70+K9*45+M9*75+L9*25</f>
        <v>818</v>
      </c>
      <c r="O9" s="46" t="s">
        <v>17</v>
      </c>
      <c r="R9" s="1"/>
    </row>
    <row r="10" spans="1:18" s="6" customFormat="1" ht="11.1" customHeight="1">
      <c r="A10" s="49"/>
      <c r="B10" s="51"/>
      <c r="C10" s="62"/>
      <c r="D10" s="7" t="s">
        <v>207</v>
      </c>
      <c r="E10" s="7" t="s">
        <v>201</v>
      </c>
      <c r="F10" s="29" t="s">
        <v>203</v>
      </c>
      <c r="G10" s="55"/>
      <c r="H10" s="7" t="s">
        <v>155</v>
      </c>
      <c r="I10" s="64"/>
      <c r="J10" s="65"/>
      <c r="K10" s="65"/>
      <c r="L10" s="65"/>
      <c r="M10" s="65"/>
      <c r="N10" s="45"/>
      <c r="O10" s="47"/>
      <c r="R10" s="24"/>
    </row>
    <row r="11" spans="1:18" s="6" customFormat="1" ht="20.100000000000001" customHeight="1">
      <c r="A11" s="49">
        <v>43805</v>
      </c>
      <c r="B11" s="51">
        <f t="shared" ref="B11:B13" si="6">A11</f>
        <v>43805</v>
      </c>
      <c r="C11" s="60" t="s">
        <v>151</v>
      </c>
      <c r="D11" s="27" t="s">
        <v>152</v>
      </c>
      <c r="E11" s="27" t="s">
        <v>43</v>
      </c>
      <c r="F11" s="35" t="s">
        <v>164</v>
      </c>
      <c r="G11" s="66" t="s">
        <v>16</v>
      </c>
      <c r="H11" s="44" t="s">
        <v>214</v>
      </c>
      <c r="I11" s="68"/>
      <c r="J11" s="65">
        <v>6.6</v>
      </c>
      <c r="K11" s="65">
        <v>2.6</v>
      </c>
      <c r="L11" s="65">
        <v>2.2999999999999998</v>
      </c>
      <c r="M11" s="65">
        <v>2.6</v>
      </c>
      <c r="N11" s="45">
        <f t="shared" ref="N11" si="7">J11*70+K11*45+M11*75+L11*25</f>
        <v>831.5</v>
      </c>
      <c r="O11" s="85" t="s">
        <v>11</v>
      </c>
    </row>
    <row r="12" spans="1:18" s="6" customFormat="1" ht="11.1" customHeight="1" thickBot="1">
      <c r="A12" s="58"/>
      <c r="B12" s="59"/>
      <c r="C12" s="61"/>
      <c r="D12" s="8" t="s">
        <v>153</v>
      </c>
      <c r="E12" s="8" t="s">
        <v>44</v>
      </c>
      <c r="F12" s="34" t="s">
        <v>165</v>
      </c>
      <c r="G12" s="67"/>
      <c r="H12" s="17" t="s">
        <v>215</v>
      </c>
      <c r="I12" s="69"/>
      <c r="J12" s="88"/>
      <c r="K12" s="88"/>
      <c r="L12" s="88"/>
      <c r="M12" s="88"/>
      <c r="N12" s="89"/>
      <c r="O12" s="90"/>
    </row>
    <row r="13" spans="1:18" s="6" customFormat="1" ht="20.100000000000001" customHeight="1">
      <c r="A13" s="48">
        <v>43808</v>
      </c>
      <c r="B13" s="50">
        <f t="shared" si="6"/>
        <v>43808</v>
      </c>
      <c r="C13" s="52" t="s">
        <v>26</v>
      </c>
      <c r="D13" s="20" t="s">
        <v>108</v>
      </c>
      <c r="E13" s="20" t="s">
        <v>127</v>
      </c>
      <c r="F13" s="28" t="s">
        <v>45</v>
      </c>
      <c r="G13" s="54" t="s">
        <v>18</v>
      </c>
      <c r="H13" s="23" t="s">
        <v>79</v>
      </c>
      <c r="I13" s="56"/>
      <c r="J13" s="70">
        <v>6.5</v>
      </c>
      <c r="K13" s="70">
        <v>2.6</v>
      </c>
      <c r="L13" s="70">
        <v>2.2999999999999998</v>
      </c>
      <c r="M13" s="70">
        <v>2.5</v>
      </c>
      <c r="N13" s="79">
        <f t="shared" ref="N13" si="8">J13*70+K13*45+M13*75+L13*25</f>
        <v>817</v>
      </c>
      <c r="O13" s="46" t="s">
        <v>11</v>
      </c>
    </row>
    <row r="14" spans="1:18" s="6" customFormat="1" ht="11.1" customHeight="1">
      <c r="A14" s="49"/>
      <c r="B14" s="51"/>
      <c r="C14" s="53"/>
      <c r="D14" s="7" t="s">
        <v>107</v>
      </c>
      <c r="E14" s="7" t="s">
        <v>97</v>
      </c>
      <c r="F14" s="29" t="s">
        <v>128</v>
      </c>
      <c r="G14" s="55"/>
      <c r="H14" s="5" t="s">
        <v>80</v>
      </c>
      <c r="I14" s="57"/>
      <c r="J14" s="65"/>
      <c r="K14" s="65"/>
      <c r="L14" s="65"/>
      <c r="M14" s="65"/>
      <c r="N14" s="45"/>
      <c r="O14" s="47"/>
    </row>
    <row r="15" spans="1:18" s="6" customFormat="1" ht="20.100000000000001" customHeight="1">
      <c r="A15" s="48">
        <v>43809</v>
      </c>
      <c r="B15" s="50">
        <f t="shared" ref="B15" si="9">A15</f>
        <v>43809</v>
      </c>
      <c r="C15" s="83" t="s">
        <v>24</v>
      </c>
      <c r="D15" s="20" t="s">
        <v>31</v>
      </c>
      <c r="E15" s="20" t="s">
        <v>46</v>
      </c>
      <c r="F15" s="28" t="s">
        <v>185</v>
      </c>
      <c r="G15" s="54" t="s">
        <v>16</v>
      </c>
      <c r="H15" s="23" t="s">
        <v>81</v>
      </c>
      <c r="I15" s="84"/>
      <c r="J15" s="65">
        <v>6.6</v>
      </c>
      <c r="K15" s="65">
        <v>2.6</v>
      </c>
      <c r="L15" s="65">
        <v>2.6</v>
      </c>
      <c r="M15" s="65">
        <v>2.5</v>
      </c>
      <c r="N15" s="45">
        <f t="shared" ref="N15" si="10">J15*70+K15*45+M15*75+L15*25</f>
        <v>831.5</v>
      </c>
      <c r="O15" s="95" t="s">
        <v>11</v>
      </c>
    </row>
    <row r="16" spans="1:18" s="6" customFormat="1" ht="11.1" customHeight="1">
      <c r="A16" s="49"/>
      <c r="B16" s="51"/>
      <c r="C16" s="62"/>
      <c r="D16" s="7" t="s">
        <v>32</v>
      </c>
      <c r="E16" s="7" t="s">
        <v>47</v>
      </c>
      <c r="F16" s="29" t="s">
        <v>186</v>
      </c>
      <c r="G16" s="55"/>
      <c r="H16" s="5" t="s">
        <v>156</v>
      </c>
      <c r="I16" s="78"/>
      <c r="J16" s="65"/>
      <c r="K16" s="65"/>
      <c r="L16" s="65"/>
      <c r="M16" s="65"/>
      <c r="N16" s="45"/>
      <c r="O16" s="94"/>
    </row>
    <row r="17" spans="1:18" s="6" customFormat="1" ht="20.100000000000001" customHeight="1">
      <c r="A17" s="48">
        <v>43810</v>
      </c>
      <c r="B17" s="50">
        <f t="shared" ref="B17" si="11">A17</f>
        <v>43810</v>
      </c>
      <c r="C17" s="86" t="s">
        <v>138</v>
      </c>
      <c r="D17" s="20" t="s">
        <v>109</v>
      </c>
      <c r="E17" s="27" t="s">
        <v>141</v>
      </c>
      <c r="F17" s="27" t="s">
        <v>48</v>
      </c>
      <c r="G17" s="80" t="s">
        <v>21</v>
      </c>
      <c r="H17" s="1" t="s">
        <v>143</v>
      </c>
      <c r="I17" s="91"/>
      <c r="J17" s="65">
        <v>6.5</v>
      </c>
      <c r="K17" s="65">
        <v>2.4</v>
      </c>
      <c r="L17" s="65">
        <v>2.4</v>
      </c>
      <c r="M17" s="65">
        <v>2.6</v>
      </c>
      <c r="N17" s="45">
        <f t="shared" ref="N17" si="12">J17*70+K17*45+M17*75+L17*25</f>
        <v>818</v>
      </c>
      <c r="O17" s="93" t="s">
        <v>11</v>
      </c>
    </row>
    <row r="18" spans="1:18" s="6" customFormat="1" ht="11.1" customHeight="1">
      <c r="A18" s="49"/>
      <c r="B18" s="51"/>
      <c r="C18" s="87"/>
      <c r="D18" s="7" t="s">
        <v>140</v>
      </c>
      <c r="E18" s="7" t="s">
        <v>142</v>
      </c>
      <c r="F18" s="7" t="s">
        <v>49</v>
      </c>
      <c r="G18" s="66"/>
      <c r="H18" s="7" t="s">
        <v>144</v>
      </c>
      <c r="I18" s="92"/>
      <c r="J18" s="65"/>
      <c r="K18" s="65"/>
      <c r="L18" s="65"/>
      <c r="M18" s="65"/>
      <c r="N18" s="45"/>
      <c r="O18" s="94"/>
    </row>
    <row r="19" spans="1:18" s="6" customFormat="1" ht="20.100000000000001" customHeight="1">
      <c r="A19" s="48">
        <v>43811</v>
      </c>
      <c r="B19" s="50">
        <f t="shared" ref="B19" si="13">A19</f>
        <v>43811</v>
      </c>
      <c r="C19" s="60" t="s">
        <v>28</v>
      </c>
      <c r="D19" s="27" t="s">
        <v>111</v>
      </c>
      <c r="E19" s="20" t="s">
        <v>60</v>
      </c>
      <c r="F19" s="43" t="s">
        <v>212</v>
      </c>
      <c r="G19" s="54" t="s">
        <v>16</v>
      </c>
      <c r="H19" s="31" t="s">
        <v>82</v>
      </c>
      <c r="I19" s="78"/>
      <c r="J19" s="65">
        <v>6.6</v>
      </c>
      <c r="K19" s="65">
        <v>2.5</v>
      </c>
      <c r="L19" s="65">
        <v>2.4</v>
      </c>
      <c r="M19" s="65">
        <v>2.6</v>
      </c>
      <c r="N19" s="45">
        <f t="shared" ref="N19" si="14">J19*70+K19*45+M19*75+L19*25</f>
        <v>829.5</v>
      </c>
      <c r="O19" s="98" t="s">
        <v>15</v>
      </c>
    </row>
    <row r="20" spans="1:18" s="6" customFormat="1" ht="11.1" customHeight="1">
      <c r="A20" s="49"/>
      <c r="B20" s="51"/>
      <c r="C20" s="62"/>
      <c r="D20" s="7" t="s">
        <v>110</v>
      </c>
      <c r="E20" s="7" t="s">
        <v>61</v>
      </c>
      <c r="F20" s="7" t="s">
        <v>213</v>
      </c>
      <c r="G20" s="55"/>
      <c r="H20" s="7" t="s">
        <v>83</v>
      </c>
      <c r="I20" s="78"/>
      <c r="J20" s="65"/>
      <c r="K20" s="65"/>
      <c r="L20" s="65"/>
      <c r="M20" s="65"/>
      <c r="N20" s="45"/>
      <c r="O20" s="95"/>
    </row>
    <row r="21" spans="1:18" s="6" customFormat="1" ht="20.100000000000001" customHeight="1">
      <c r="A21" s="49">
        <v>43812</v>
      </c>
      <c r="B21" s="51">
        <f t="shared" ref="B21" si="15">A21</f>
        <v>43812</v>
      </c>
      <c r="C21" s="60" t="s">
        <v>151</v>
      </c>
      <c r="D21" s="27" t="s">
        <v>181</v>
      </c>
      <c r="E21" s="27" t="s">
        <v>50</v>
      </c>
      <c r="F21" s="35" t="s">
        <v>52</v>
      </c>
      <c r="G21" s="66" t="s">
        <v>16</v>
      </c>
      <c r="H21" s="27" t="s">
        <v>145</v>
      </c>
      <c r="I21" s="64"/>
      <c r="J21" s="65">
        <v>6.7</v>
      </c>
      <c r="K21" s="65">
        <v>2.6</v>
      </c>
      <c r="L21" s="65">
        <v>2.2999999999999998</v>
      </c>
      <c r="M21" s="65">
        <v>2.6</v>
      </c>
      <c r="N21" s="45">
        <f t="shared" ref="N21" si="16">J21*70+K21*45+M21*75+L21*25</f>
        <v>838.5</v>
      </c>
      <c r="O21" s="93" t="s">
        <v>17</v>
      </c>
      <c r="R21" s="1"/>
    </row>
    <row r="22" spans="1:18" s="6" customFormat="1" ht="11.1" customHeight="1" thickBot="1">
      <c r="A22" s="58"/>
      <c r="B22" s="59"/>
      <c r="C22" s="61"/>
      <c r="D22" s="8" t="s">
        <v>170</v>
      </c>
      <c r="E22" s="8" t="s">
        <v>51</v>
      </c>
      <c r="F22" s="34" t="s">
        <v>53</v>
      </c>
      <c r="G22" s="67"/>
      <c r="H22" s="8" t="s">
        <v>157</v>
      </c>
      <c r="I22" s="96"/>
      <c r="J22" s="88"/>
      <c r="K22" s="88"/>
      <c r="L22" s="88"/>
      <c r="M22" s="88"/>
      <c r="N22" s="89"/>
      <c r="O22" s="97"/>
      <c r="R22" s="24"/>
    </row>
    <row r="23" spans="1:18" s="6" customFormat="1" ht="20.100000000000001" customHeight="1">
      <c r="A23" s="48">
        <v>43815</v>
      </c>
      <c r="B23" s="50">
        <f t="shared" ref="B23" si="17">A23</f>
        <v>43815</v>
      </c>
      <c r="C23" s="53" t="s">
        <v>29</v>
      </c>
      <c r="D23" s="20" t="s">
        <v>112</v>
      </c>
      <c r="E23" s="20" t="s">
        <v>129</v>
      </c>
      <c r="F23" s="28" t="s">
        <v>187</v>
      </c>
      <c r="G23" s="54" t="s">
        <v>18</v>
      </c>
      <c r="H23" s="23" t="s">
        <v>131</v>
      </c>
      <c r="I23" s="56"/>
      <c r="J23" s="70">
        <v>6.6</v>
      </c>
      <c r="K23" s="70">
        <v>2.5</v>
      </c>
      <c r="L23" s="70">
        <v>2.2999999999999998</v>
      </c>
      <c r="M23" s="70">
        <v>2.4</v>
      </c>
      <c r="N23" s="79">
        <f t="shared" ref="N23" si="18">J23*70+K23*45+M23*75+L23*25</f>
        <v>812</v>
      </c>
      <c r="O23" s="95" t="s">
        <v>11</v>
      </c>
    </row>
    <row r="24" spans="1:18" s="6" customFormat="1" ht="11.1" customHeight="1">
      <c r="A24" s="49"/>
      <c r="B24" s="51"/>
      <c r="C24" s="60"/>
      <c r="D24" s="7" t="s">
        <v>113</v>
      </c>
      <c r="E24" s="7" t="s">
        <v>130</v>
      </c>
      <c r="F24" s="29" t="s">
        <v>188</v>
      </c>
      <c r="G24" s="55"/>
      <c r="H24" s="5" t="s">
        <v>132</v>
      </c>
      <c r="I24" s="57"/>
      <c r="J24" s="65"/>
      <c r="K24" s="65"/>
      <c r="L24" s="65"/>
      <c r="M24" s="65"/>
      <c r="N24" s="45"/>
      <c r="O24" s="94"/>
    </row>
    <row r="25" spans="1:18" s="6" customFormat="1" ht="20.100000000000001" customHeight="1">
      <c r="A25" s="48">
        <v>43816</v>
      </c>
      <c r="B25" s="50">
        <f t="shared" ref="B25" si="19">A25</f>
        <v>43816</v>
      </c>
      <c r="C25" s="83" t="s">
        <v>24</v>
      </c>
      <c r="D25" s="20" t="s">
        <v>189</v>
      </c>
      <c r="E25" s="28" t="s">
        <v>191</v>
      </c>
      <c r="F25" s="28" t="s">
        <v>54</v>
      </c>
      <c r="G25" s="54" t="s">
        <v>16</v>
      </c>
      <c r="H25" s="20" t="s">
        <v>84</v>
      </c>
      <c r="I25" s="84"/>
      <c r="J25" s="65">
        <v>6.6</v>
      </c>
      <c r="K25" s="65">
        <v>2.6</v>
      </c>
      <c r="L25" s="65">
        <v>2.5</v>
      </c>
      <c r="M25" s="65">
        <v>2.5</v>
      </c>
      <c r="N25" s="45">
        <f t="shared" ref="N25" si="20">J25*70+K25*45+M25*75+L25*25</f>
        <v>829</v>
      </c>
      <c r="O25" s="95" t="s">
        <v>11</v>
      </c>
    </row>
    <row r="26" spans="1:18" s="6" customFormat="1" ht="11.1" customHeight="1">
      <c r="A26" s="49"/>
      <c r="B26" s="51"/>
      <c r="C26" s="62"/>
      <c r="D26" s="7" t="s">
        <v>190</v>
      </c>
      <c r="E26" s="29" t="s">
        <v>192</v>
      </c>
      <c r="F26" s="29" t="s">
        <v>55</v>
      </c>
      <c r="G26" s="55"/>
      <c r="H26" s="7" t="s">
        <v>155</v>
      </c>
      <c r="I26" s="78"/>
      <c r="J26" s="65"/>
      <c r="K26" s="65"/>
      <c r="L26" s="65"/>
      <c r="M26" s="65"/>
      <c r="N26" s="45"/>
      <c r="O26" s="94"/>
    </row>
    <row r="27" spans="1:18" s="6" customFormat="1" ht="20.100000000000001" customHeight="1">
      <c r="A27" s="48">
        <v>43817</v>
      </c>
      <c r="B27" s="50">
        <f t="shared" ref="B27" si="21">A27</f>
        <v>43817</v>
      </c>
      <c r="C27" s="99" t="s">
        <v>180</v>
      </c>
      <c r="D27" s="27" t="s">
        <v>114</v>
      </c>
      <c r="E27" s="27" t="s">
        <v>146</v>
      </c>
      <c r="F27" s="30" t="s">
        <v>56</v>
      </c>
      <c r="G27" s="80" t="s">
        <v>21</v>
      </c>
      <c r="H27" s="1" t="s">
        <v>133</v>
      </c>
      <c r="I27" s="81"/>
      <c r="J27" s="101">
        <v>6.5</v>
      </c>
      <c r="K27" s="101">
        <v>2.6</v>
      </c>
      <c r="L27" s="101">
        <v>2.6</v>
      </c>
      <c r="M27" s="101">
        <v>2.6</v>
      </c>
      <c r="N27" s="102">
        <f t="shared" ref="N27" si="22">J27*70+K27*45+M27*75+L27*25</f>
        <v>832</v>
      </c>
      <c r="O27" s="93"/>
    </row>
    <row r="28" spans="1:18" s="6" customFormat="1" ht="11.1" customHeight="1">
      <c r="A28" s="49"/>
      <c r="B28" s="51"/>
      <c r="C28" s="100"/>
      <c r="D28" s="7" t="s">
        <v>115</v>
      </c>
      <c r="E28" s="7" t="s">
        <v>158</v>
      </c>
      <c r="F28" s="29" t="s">
        <v>57</v>
      </c>
      <c r="G28" s="66"/>
      <c r="H28" s="24" t="s">
        <v>134</v>
      </c>
      <c r="I28" s="82"/>
      <c r="J28" s="65"/>
      <c r="K28" s="65"/>
      <c r="L28" s="65"/>
      <c r="M28" s="65"/>
      <c r="N28" s="45"/>
      <c r="O28" s="94"/>
    </row>
    <row r="29" spans="1:18" s="6" customFormat="1" ht="20.100000000000001" customHeight="1">
      <c r="A29" s="48">
        <v>43818</v>
      </c>
      <c r="B29" s="50">
        <f t="shared" ref="B29" si="23">A29</f>
        <v>43818</v>
      </c>
      <c r="C29" s="62" t="s">
        <v>26</v>
      </c>
      <c r="D29" s="27" t="s">
        <v>116</v>
      </c>
      <c r="E29" s="42" t="s">
        <v>210</v>
      </c>
      <c r="F29" s="30" t="s">
        <v>58</v>
      </c>
      <c r="G29" s="54" t="s">
        <v>16</v>
      </c>
      <c r="H29" s="31" t="s">
        <v>85</v>
      </c>
      <c r="I29" s="78"/>
      <c r="J29" s="65">
        <v>6.5</v>
      </c>
      <c r="K29" s="65">
        <v>2.6</v>
      </c>
      <c r="L29" s="65">
        <v>2.2999999999999998</v>
      </c>
      <c r="M29" s="65">
        <v>2.6</v>
      </c>
      <c r="N29" s="45">
        <f t="shared" ref="N29" si="24">J29*70+K29*45+M29*75+L29*25</f>
        <v>824.5</v>
      </c>
      <c r="O29" s="98" t="s">
        <v>15</v>
      </c>
    </row>
    <row r="30" spans="1:18" s="6" customFormat="1" ht="11.1" customHeight="1">
      <c r="A30" s="49"/>
      <c r="B30" s="51"/>
      <c r="C30" s="62"/>
      <c r="D30" s="7" t="s">
        <v>117</v>
      </c>
      <c r="E30" s="7" t="s">
        <v>211</v>
      </c>
      <c r="F30" s="29" t="s">
        <v>59</v>
      </c>
      <c r="G30" s="55"/>
      <c r="H30" s="7" t="s">
        <v>86</v>
      </c>
      <c r="I30" s="78"/>
      <c r="J30" s="65"/>
      <c r="K30" s="65"/>
      <c r="L30" s="65"/>
      <c r="M30" s="65"/>
      <c r="N30" s="45"/>
      <c r="O30" s="95"/>
    </row>
    <row r="31" spans="1:18" s="6" customFormat="1" ht="20.100000000000001" customHeight="1">
      <c r="A31" s="49">
        <v>43819</v>
      </c>
      <c r="B31" s="51">
        <f t="shared" ref="B31" si="25">A31</f>
        <v>43819</v>
      </c>
      <c r="C31" s="60" t="s">
        <v>151</v>
      </c>
      <c r="D31" s="27" t="s">
        <v>168</v>
      </c>
      <c r="E31" s="27" t="s">
        <v>166</v>
      </c>
      <c r="F31" s="28" t="s">
        <v>198</v>
      </c>
      <c r="G31" s="66" t="s">
        <v>16</v>
      </c>
      <c r="H31" s="44" t="s">
        <v>216</v>
      </c>
      <c r="I31" s="78"/>
      <c r="J31" s="65">
        <v>6.7</v>
      </c>
      <c r="K31" s="65">
        <v>2.6</v>
      </c>
      <c r="L31" s="65">
        <v>2.4</v>
      </c>
      <c r="M31" s="65">
        <v>2.5</v>
      </c>
      <c r="N31" s="45">
        <f t="shared" ref="N31" si="26">J31*70+K31*45+M31*75+L31*25</f>
        <v>833.5</v>
      </c>
      <c r="O31" s="93" t="s">
        <v>17</v>
      </c>
    </row>
    <row r="32" spans="1:18" s="6" customFormat="1" ht="11.1" customHeight="1" thickBot="1">
      <c r="A32" s="58"/>
      <c r="B32" s="59"/>
      <c r="C32" s="61"/>
      <c r="D32" s="8" t="s">
        <v>169</v>
      </c>
      <c r="E32" s="8" t="s">
        <v>167</v>
      </c>
      <c r="F32" s="34" t="s">
        <v>199</v>
      </c>
      <c r="G32" s="67"/>
      <c r="H32" s="17" t="s">
        <v>217</v>
      </c>
      <c r="I32" s="103"/>
      <c r="J32" s="88"/>
      <c r="K32" s="88"/>
      <c r="L32" s="88"/>
      <c r="M32" s="88"/>
      <c r="N32" s="89"/>
      <c r="O32" s="97"/>
    </row>
    <row r="33" spans="1:16" s="6" customFormat="1" ht="20.100000000000001" customHeight="1">
      <c r="A33" s="48">
        <v>43822</v>
      </c>
      <c r="B33" s="50">
        <f t="shared" ref="B33" si="27">A33</f>
        <v>43822</v>
      </c>
      <c r="C33" s="53" t="s">
        <v>27</v>
      </c>
      <c r="D33" s="20" t="s">
        <v>118</v>
      </c>
      <c r="E33" s="20" t="s">
        <v>62</v>
      </c>
      <c r="F33" s="28" t="s">
        <v>64</v>
      </c>
      <c r="G33" s="54" t="s">
        <v>18</v>
      </c>
      <c r="H33" s="23" t="s">
        <v>87</v>
      </c>
      <c r="I33" s="56"/>
      <c r="J33" s="70">
        <v>6.6</v>
      </c>
      <c r="K33" s="70">
        <v>2.6</v>
      </c>
      <c r="L33" s="70">
        <v>2.6</v>
      </c>
      <c r="M33" s="70">
        <v>2.6</v>
      </c>
      <c r="N33" s="79">
        <f t="shared" ref="N33" si="28">J33*70+K33*45+M33*75+L33*25</f>
        <v>839</v>
      </c>
      <c r="O33" s="95" t="s">
        <v>11</v>
      </c>
    </row>
    <row r="34" spans="1:16" s="6" customFormat="1" ht="11.1" customHeight="1">
      <c r="A34" s="49"/>
      <c r="B34" s="51"/>
      <c r="C34" s="60"/>
      <c r="D34" s="7" t="s">
        <v>119</v>
      </c>
      <c r="E34" s="7" t="s">
        <v>63</v>
      </c>
      <c r="F34" s="29" t="s">
        <v>65</v>
      </c>
      <c r="G34" s="55"/>
      <c r="H34" s="5" t="s">
        <v>88</v>
      </c>
      <c r="I34" s="57"/>
      <c r="J34" s="65"/>
      <c r="K34" s="65"/>
      <c r="L34" s="65"/>
      <c r="M34" s="65"/>
      <c r="N34" s="45"/>
      <c r="O34" s="94"/>
    </row>
    <row r="35" spans="1:16" s="6" customFormat="1" ht="20.100000000000001" customHeight="1">
      <c r="A35" s="48">
        <v>43823</v>
      </c>
      <c r="B35" s="50">
        <f t="shared" ref="B35" si="29">A35</f>
        <v>43823</v>
      </c>
      <c r="C35" s="83" t="s">
        <v>24</v>
      </c>
      <c r="D35" s="20" t="s">
        <v>208</v>
      </c>
      <c r="E35" s="20" t="s">
        <v>66</v>
      </c>
      <c r="F35" s="28" t="s">
        <v>68</v>
      </c>
      <c r="G35" s="54" t="s">
        <v>16</v>
      </c>
      <c r="H35" s="20" t="s">
        <v>89</v>
      </c>
      <c r="I35" s="84"/>
      <c r="J35" s="65">
        <v>6.6</v>
      </c>
      <c r="K35" s="65">
        <v>2.5</v>
      </c>
      <c r="L35" s="65">
        <v>2.4</v>
      </c>
      <c r="M35" s="65">
        <v>2.6</v>
      </c>
      <c r="N35" s="45">
        <f t="shared" ref="N35" si="30">J35*70+K35*45+M35*75+L35*25</f>
        <v>829.5</v>
      </c>
      <c r="O35" s="95" t="s">
        <v>11</v>
      </c>
      <c r="P35" s="9"/>
    </row>
    <row r="36" spans="1:16" s="6" customFormat="1" ht="11.1" customHeight="1">
      <c r="A36" s="49"/>
      <c r="B36" s="51"/>
      <c r="C36" s="62"/>
      <c r="D36" s="7" t="s">
        <v>209</v>
      </c>
      <c r="E36" s="7" t="s">
        <v>67</v>
      </c>
      <c r="F36" s="29" t="s">
        <v>69</v>
      </c>
      <c r="G36" s="55"/>
      <c r="H36" s="7" t="s">
        <v>90</v>
      </c>
      <c r="I36" s="78"/>
      <c r="J36" s="65"/>
      <c r="K36" s="65"/>
      <c r="L36" s="65"/>
      <c r="M36" s="65"/>
      <c r="N36" s="45"/>
      <c r="O36" s="94"/>
    </row>
    <row r="37" spans="1:16" s="6" customFormat="1" ht="20.100000000000001" customHeight="1">
      <c r="A37" s="48">
        <v>43824</v>
      </c>
      <c r="B37" s="50">
        <f t="shared" ref="B37" si="31">A37</f>
        <v>43824</v>
      </c>
      <c r="C37" s="86" t="s">
        <v>182</v>
      </c>
      <c r="D37" s="27" t="s">
        <v>120</v>
      </c>
      <c r="E37" s="20" t="s">
        <v>204</v>
      </c>
      <c r="F37" s="30" t="s">
        <v>173</v>
      </c>
      <c r="G37" s="80" t="s">
        <v>21</v>
      </c>
      <c r="H37" s="21" t="s">
        <v>98</v>
      </c>
      <c r="I37" s="91" t="s">
        <v>179</v>
      </c>
      <c r="J37" s="65">
        <v>6.5</v>
      </c>
      <c r="K37" s="65">
        <v>2.6</v>
      </c>
      <c r="L37" s="65">
        <v>2.2999999999999998</v>
      </c>
      <c r="M37" s="65">
        <v>2.6</v>
      </c>
      <c r="N37" s="45">
        <f t="shared" ref="N37" si="32">J37*70+K37*45+M37*75+L37*25</f>
        <v>824.5</v>
      </c>
      <c r="O37" s="95"/>
    </row>
    <row r="38" spans="1:16" s="6" customFormat="1" ht="11.1" customHeight="1">
      <c r="A38" s="49"/>
      <c r="B38" s="51"/>
      <c r="C38" s="87"/>
      <c r="D38" s="7" t="s">
        <v>121</v>
      </c>
      <c r="E38" s="7" t="s">
        <v>205</v>
      </c>
      <c r="F38" s="29" t="s">
        <v>174</v>
      </c>
      <c r="G38" s="66"/>
      <c r="H38" s="5" t="s">
        <v>137</v>
      </c>
      <c r="I38" s="92"/>
      <c r="J38" s="65"/>
      <c r="K38" s="65"/>
      <c r="L38" s="65"/>
      <c r="M38" s="65"/>
      <c r="N38" s="45"/>
      <c r="O38" s="94"/>
    </row>
    <row r="39" spans="1:16" s="6" customFormat="1" ht="20.100000000000001" customHeight="1">
      <c r="A39" s="48">
        <v>43825</v>
      </c>
      <c r="B39" s="50">
        <f t="shared" ref="B39" si="33">A39</f>
        <v>43825</v>
      </c>
      <c r="C39" s="106" t="s">
        <v>22</v>
      </c>
      <c r="D39" s="27" t="s">
        <v>171</v>
      </c>
      <c r="E39" s="27" t="s">
        <v>135</v>
      </c>
      <c r="F39" s="1" t="s">
        <v>193</v>
      </c>
      <c r="G39" s="54" t="s">
        <v>16</v>
      </c>
      <c r="H39" s="31" t="s">
        <v>91</v>
      </c>
      <c r="I39" s="107"/>
      <c r="J39" s="65">
        <v>6.6</v>
      </c>
      <c r="K39" s="65">
        <v>2.6</v>
      </c>
      <c r="L39" s="65">
        <v>2.5</v>
      </c>
      <c r="M39" s="65">
        <v>2.5</v>
      </c>
      <c r="N39" s="45">
        <f t="shared" ref="N39" si="34">J39*70+K39*45+M39*75+L39*25</f>
        <v>829</v>
      </c>
      <c r="O39" s="98" t="s">
        <v>15</v>
      </c>
    </row>
    <row r="40" spans="1:16" s="6" customFormat="1" ht="11.1" customHeight="1">
      <c r="A40" s="49"/>
      <c r="B40" s="51"/>
      <c r="C40" s="106"/>
      <c r="D40" s="7" t="s">
        <v>172</v>
      </c>
      <c r="E40" s="7" t="s">
        <v>136</v>
      </c>
      <c r="F40" s="24" t="s">
        <v>194</v>
      </c>
      <c r="G40" s="55"/>
      <c r="H40" s="7" t="s">
        <v>92</v>
      </c>
      <c r="I40" s="108"/>
      <c r="J40" s="65"/>
      <c r="K40" s="65"/>
      <c r="L40" s="65"/>
      <c r="M40" s="65"/>
      <c r="N40" s="45"/>
      <c r="O40" s="95"/>
    </row>
    <row r="41" spans="1:16" s="6" customFormat="1" ht="20.100000000000001" customHeight="1">
      <c r="A41" s="49">
        <v>43826</v>
      </c>
      <c r="B41" s="51">
        <f t="shared" ref="B41" si="35">A41</f>
        <v>43826</v>
      </c>
      <c r="C41" s="60" t="s">
        <v>151</v>
      </c>
      <c r="D41" s="27" t="s">
        <v>175</v>
      </c>
      <c r="E41" s="27" t="s">
        <v>177</v>
      </c>
      <c r="F41" s="35" t="s">
        <v>70</v>
      </c>
      <c r="G41" s="66" t="s">
        <v>16</v>
      </c>
      <c r="H41" s="36" t="s">
        <v>162</v>
      </c>
      <c r="I41" s="104"/>
      <c r="J41" s="65">
        <v>6.6</v>
      </c>
      <c r="K41" s="65">
        <v>2.6</v>
      </c>
      <c r="L41" s="65">
        <v>2.5</v>
      </c>
      <c r="M41" s="65">
        <v>2.7</v>
      </c>
      <c r="N41" s="45">
        <f>J41*70+K41*45+M41*75+L41*25</f>
        <v>844</v>
      </c>
      <c r="O41" s="93" t="s">
        <v>17</v>
      </c>
    </row>
    <row r="42" spans="1:16" s="6" customFormat="1" ht="11.1" customHeight="1" thickBot="1">
      <c r="A42" s="58"/>
      <c r="B42" s="59"/>
      <c r="C42" s="61"/>
      <c r="D42" s="8" t="s">
        <v>176</v>
      </c>
      <c r="E42" s="8" t="s">
        <v>178</v>
      </c>
      <c r="F42" s="34" t="s">
        <v>71</v>
      </c>
      <c r="G42" s="67"/>
      <c r="H42" s="17" t="s">
        <v>163</v>
      </c>
      <c r="I42" s="105"/>
      <c r="J42" s="88"/>
      <c r="K42" s="88"/>
      <c r="L42" s="88"/>
      <c r="M42" s="88"/>
      <c r="N42" s="89"/>
      <c r="O42" s="97"/>
    </row>
    <row r="43" spans="1:16" s="6" customFormat="1" ht="20.100000000000001" customHeight="1">
      <c r="A43" s="48">
        <v>43829</v>
      </c>
      <c r="B43" s="50">
        <f t="shared" ref="B43" si="36">A43</f>
        <v>43829</v>
      </c>
      <c r="C43" s="53" t="s">
        <v>30</v>
      </c>
      <c r="D43" s="20" t="s">
        <v>122</v>
      </c>
      <c r="E43" s="20" t="s">
        <v>147</v>
      </c>
      <c r="F43" s="28" t="s">
        <v>149</v>
      </c>
      <c r="G43" s="54" t="s">
        <v>18</v>
      </c>
      <c r="H43" s="23" t="s">
        <v>93</v>
      </c>
      <c r="I43" s="56"/>
      <c r="J43" s="65">
        <v>6.6</v>
      </c>
      <c r="K43" s="65">
        <v>2.5</v>
      </c>
      <c r="L43" s="65">
        <v>2.4</v>
      </c>
      <c r="M43" s="65">
        <v>2.6</v>
      </c>
      <c r="N43" s="45">
        <f t="shared" ref="N43" si="37">J43*70+K43*45+M43*75+L43*25</f>
        <v>829.5</v>
      </c>
      <c r="O43" s="95" t="s">
        <v>99</v>
      </c>
    </row>
    <row r="44" spans="1:16" s="6" customFormat="1" ht="11.1" customHeight="1">
      <c r="A44" s="49"/>
      <c r="B44" s="51"/>
      <c r="C44" s="60"/>
      <c r="D44" s="7" t="s">
        <v>123</v>
      </c>
      <c r="E44" s="7" t="s">
        <v>148</v>
      </c>
      <c r="F44" s="29" t="s">
        <v>150</v>
      </c>
      <c r="G44" s="55"/>
      <c r="H44" s="5" t="s">
        <v>94</v>
      </c>
      <c r="I44" s="57"/>
      <c r="J44" s="65"/>
      <c r="K44" s="65"/>
      <c r="L44" s="65"/>
      <c r="M44" s="65"/>
      <c r="N44" s="45"/>
      <c r="O44" s="94"/>
    </row>
    <row r="45" spans="1:16" s="6" customFormat="1" ht="20.100000000000001" customHeight="1">
      <c r="A45" s="48">
        <v>43830</v>
      </c>
      <c r="B45" s="50">
        <f t="shared" ref="B45" si="38">A45</f>
        <v>43830</v>
      </c>
      <c r="C45" s="53" t="s">
        <v>24</v>
      </c>
      <c r="D45" s="20" t="s">
        <v>34</v>
      </c>
      <c r="E45" s="20" t="s">
        <v>72</v>
      </c>
      <c r="F45" s="1" t="s">
        <v>195</v>
      </c>
      <c r="G45" s="55" t="s">
        <v>16</v>
      </c>
      <c r="H45" s="1" t="s">
        <v>95</v>
      </c>
      <c r="I45" s="57"/>
      <c r="J45" s="65">
        <v>6.7</v>
      </c>
      <c r="K45" s="65">
        <v>2.6</v>
      </c>
      <c r="L45" s="65">
        <v>2.2999999999999998</v>
      </c>
      <c r="M45" s="65">
        <v>2.6</v>
      </c>
      <c r="N45" s="45">
        <f t="shared" ref="N45" si="39">J45*70+K45*45+M45*75+L45*25</f>
        <v>838.5</v>
      </c>
      <c r="O45" s="109" t="s">
        <v>15</v>
      </c>
    </row>
    <row r="46" spans="1:16" s="6" customFormat="1" ht="11.1" customHeight="1" thickBot="1">
      <c r="A46" s="58"/>
      <c r="B46" s="59"/>
      <c r="C46" s="114"/>
      <c r="D46" s="8" t="s">
        <v>35</v>
      </c>
      <c r="E46" s="8" t="s">
        <v>73</v>
      </c>
      <c r="F46" s="37" t="s">
        <v>196</v>
      </c>
      <c r="G46" s="115"/>
      <c r="H46" s="8" t="s">
        <v>96</v>
      </c>
      <c r="I46" s="116"/>
      <c r="J46" s="88"/>
      <c r="K46" s="88"/>
      <c r="L46" s="88"/>
      <c r="M46" s="88"/>
      <c r="N46" s="89"/>
      <c r="O46" s="110"/>
    </row>
    <row r="47" spans="1:16" ht="15.75" customHeight="1">
      <c r="A47" s="10" t="s">
        <v>100</v>
      </c>
      <c r="B47" s="11"/>
      <c r="C47" s="1"/>
      <c r="D47" s="1"/>
      <c r="E47" s="1"/>
      <c r="F47" s="1"/>
      <c r="G47" s="1"/>
      <c r="H47" s="113" t="s">
        <v>19</v>
      </c>
      <c r="I47" s="113"/>
      <c r="J47" s="113"/>
      <c r="K47" s="113"/>
      <c r="L47" s="113"/>
      <c r="M47" s="113"/>
      <c r="N47" s="113"/>
      <c r="O47" s="113"/>
    </row>
    <row r="48" spans="1:16" s="38" customFormat="1" ht="15.75" customHeight="1">
      <c r="A48" s="111" t="s">
        <v>101</v>
      </c>
      <c r="B48" s="111"/>
      <c r="C48" s="111"/>
      <c r="D48" s="111"/>
      <c r="E48" s="111"/>
      <c r="F48" s="111"/>
      <c r="G48" s="111"/>
      <c r="H48" s="111"/>
    </row>
    <row r="49" spans="1:15" s="38" customFormat="1" ht="15.95" customHeight="1">
      <c r="A49" s="111" t="s">
        <v>102</v>
      </c>
      <c r="B49" s="111"/>
      <c r="C49" s="111"/>
      <c r="D49" s="111"/>
      <c r="E49" s="111"/>
      <c r="F49" s="111"/>
      <c r="G49" s="111"/>
      <c r="H49" s="111"/>
    </row>
    <row r="50" spans="1:15" s="38" customFormat="1" ht="15.95" customHeight="1">
      <c r="A50" s="111" t="s">
        <v>103</v>
      </c>
      <c r="B50" s="111"/>
      <c r="C50" s="111"/>
      <c r="D50" s="111"/>
      <c r="E50" s="111"/>
      <c r="F50" s="111"/>
      <c r="G50" s="111"/>
      <c r="H50" s="111"/>
    </row>
    <row r="51" spans="1:15" ht="17.25" customHeight="1">
      <c r="A51" s="112" t="s">
        <v>10</v>
      </c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</row>
    <row r="52" spans="1:15" ht="17.25" customHeight="1"/>
  </sheetData>
  <mergeCells count="249">
    <mergeCell ref="A48:H48"/>
    <mergeCell ref="A49:H49"/>
    <mergeCell ref="A50:H50"/>
    <mergeCell ref="A51:O51"/>
    <mergeCell ref="K43:K44"/>
    <mergeCell ref="L43:L44"/>
    <mergeCell ref="M43:M44"/>
    <mergeCell ref="N43:N44"/>
    <mergeCell ref="O43:O44"/>
    <mergeCell ref="H47:O47"/>
    <mergeCell ref="A43:A44"/>
    <mergeCell ref="B43:B44"/>
    <mergeCell ref="C43:C44"/>
    <mergeCell ref="G43:G44"/>
    <mergeCell ref="I43:I44"/>
    <mergeCell ref="J43:J44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N45:N46"/>
    <mergeCell ref="J41:J42"/>
    <mergeCell ref="K41:K42"/>
    <mergeCell ref="L41:L42"/>
    <mergeCell ref="M41:M42"/>
    <mergeCell ref="N41:N42"/>
    <mergeCell ref="O41:O42"/>
    <mergeCell ref="K39:K40"/>
    <mergeCell ref="L39:L40"/>
    <mergeCell ref="M39:M40"/>
    <mergeCell ref="N39:N40"/>
    <mergeCell ref="O39:O40"/>
    <mergeCell ref="J39:J40"/>
    <mergeCell ref="O45:O46"/>
    <mergeCell ref="A41:A42"/>
    <mergeCell ref="B41:B42"/>
    <mergeCell ref="C41:C42"/>
    <mergeCell ref="G41:G42"/>
    <mergeCell ref="I41:I42"/>
    <mergeCell ref="A39:A40"/>
    <mergeCell ref="B39:B40"/>
    <mergeCell ref="C39:C40"/>
    <mergeCell ref="G39:G40"/>
    <mergeCell ref="I39:I40"/>
    <mergeCell ref="J37:J38"/>
    <mergeCell ref="K37:K38"/>
    <mergeCell ref="L37:L38"/>
    <mergeCell ref="M37:M38"/>
    <mergeCell ref="N37:N38"/>
    <mergeCell ref="O37:O38"/>
    <mergeCell ref="K35:K36"/>
    <mergeCell ref="L35:L36"/>
    <mergeCell ref="M35:M36"/>
    <mergeCell ref="N35:N36"/>
    <mergeCell ref="O35:O36"/>
    <mergeCell ref="J35:J36"/>
    <mergeCell ref="A37:A38"/>
    <mergeCell ref="B37:B38"/>
    <mergeCell ref="G37:G38"/>
    <mergeCell ref="I37:I38"/>
    <mergeCell ref="A35:A36"/>
    <mergeCell ref="B35:B36"/>
    <mergeCell ref="C35:C36"/>
    <mergeCell ref="G35:G36"/>
    <mergeCell ref="I35:I36"/>
    <mergeCell ref="C37:C38"/>
    <mergeCell ref="J33:J34"/>
    <mergeCell ref="K33:K34"/>
    <mergeCell ref="L33:L34"/>
    <mergeCell ref="M33:M34"/>
    <mergeCell ref="N33:N34"/>
    <mergeCell ref="O33:O34"/>
    <mergeCell ref="K31:K32"/>
    <mergeCell ref="L31:L32"/>
    <mergeCell ref="M31:M32"/>
    <mergeCell ref="N31:N32"/>
    <mergeCell ref="O31:O32"/>
    <mergeCell ref="J31:J32"/>
    <mergeCell ref="A33:A34"/>
    <mergeCell ref="B33:B34"/>
    <mergeCell ref="C33:C34"/>
    <mergeCell ref="G33:G34"/>
    <mergeCell ref="I33:I34"/>
    <mergeCell ref="A31:A32"/>
    <mergeCell ref="B31:B32"/>
    <mergeCell ref="C31:C32"/>
    <mergeCell ref="G31:G32"/>
    <mergeCell ref="I31:I32"/>
    <mergeCell ref="J29:J30"/>
    <mergeCell ref="K29:K30"/>
    <mergeCell ref="L29:L30"/>
    <mergeCell ref="M29:M30"/>
    <mergeCell ref="N29:N30"/>
    <mergeCell ref="O29:O30"/>
    <mergeCell ref="K27:K28"/>
    <mergeCell ref="L27:L28"/>
    <mergeCell ref="M27:M28"/>
    <mergeCell ref="N27:N28"/>
    <mergeCell ref="O27:O28"/>
    <mergeCell ref="J27:J28"/>
    <mergeCell ref="A29:A30"/>
    <mergeCell ref="B29:B30"/>
    <mergeCell ref="C29:C30"/>
    <mergeCell ref="G29:G30"/>
    <mergeCell ref="I29:I30"/>
    <mergeCell ref="A27:A28"/>
    <mergeCell ref="B27:B28"/>
    <mergeCell ref="G27:G28"/>
    <mergeCell ref="I27:I28"/>
    <mergeCell ref="C27:C28"/>
    <mergeCell ref="J25:J26"/>
    <mergeCell ref="K25:K26"/>
    <mergeCell ref="L25:L26"/>
    <mergeCell ref="M25:M26"/>
    <mergeCell ref="N25:N26"/>
    <mergeCell ref="O25:O26"/>
    <mergeCell ref="K23:K24"/>
    <mergeCell ref="L23:L24"/>
    <mergeCell ref="M23:M24"/>
    <mergeCell ref="N23:N24"/>
    <mergeCell ref="O23:O24"/>
    <mergeCell ref="J23:J24"/>
    <mergeCell ref="A25:A26"/>
    <mergeCell ref="B25:B26"/>
    <mergeCell ref="C25:C26"/>
    <mergeCell ref="G25:G26"/>
    <mergeCell ref="I25:I26"/>
    <mergeCell ref="A23:A24"/>
    <mergeCell ref="B23:B24"/>
    <mergeCell ref="C23:C24"/>
    <mergeCell ref="G23:G24"/>
    <mergeCell ref="I23:I24"/>
    <mergeCell ref="J21:J22"/>
    <mergeCell ref="K21:K22"/>
    <mergeCell ref="L21:L22"/>
    <mergeCell ref="M21:M22"/>
    <mergeCell ref="N21:N22"/>
    <mergeCell ref="O21:O22"/>
    <mergeCell ref="K19:K20"/>
    <mergeCell ref="L19:L20"/>
    <mergeCell ref="M19:M20"/>
    <mergeCell ref="N19:N20"/>
    <mergeCell ref="O19:O20"/>
    <mergeCell ref="J19:J20"/>
    <mergeCell ref="A21:A22"/>
    <mergeCell ref="B21:B22"/>
    <mergeCell ref="C21:C22"/>
    <mergeCell ref="G21:G22"/>
    <mergeCell ref="I21:I22"/>
    <mergeCell ref="A19:A20"/>
    <mergeCell ref="B19:B20"/>
    <mergeCell ref="C19:C20"/>
    <mergeCell ref="G19:G20"/>
    <mergeCell ref="I19:I20"/>
    <mergeCell ref="J17:J18"/>
    <mergeCell ref="K17:K18"/>
    <mergeCell ref="L17:L18"/>
    <mergeCell ref="M17:M18"/>
    <mergeCell ref="N17:N18"/>
    <mergeCell ref="O17:O18"/>
    <mergeCell ref="K15:K16"/>
    <mergeCell ref="L15:L16"/>
    <mergeCell ref="M15:M16"/>
    <mergeCell ref="N15:N16"/>
    <mergeCell ref="O15:O16"/>
    <mergeCell ref="J15:J16"/>
    <mergeCell ref="A17:A18"/>
    <mergeCell ref="B17:B18"/>
    <mergeCell ref="G17:G18"/>
    <mergeCell ref="I17:I18"/>
    <mergeCell ref="A15:A16"/>
    <mergeCell ref="B15:B16"/>
    <mergeCell ref="C15:C16"/>
    <mergeCell ref="G15:G16"/>
    <mergeCell ref="I15:I16"/>
    <mergeCell ref="C17:C18"/>
    <mergeCell ref="M13:M14"/>
    <mergeCell ref="N13:N14"/>
    <mergeCell ref="O13:O14"/>
    <mergeCell ref="K11:K12"/>
    <mergeCell ref="L11:L12"/>
    <mergeCell ref="M11:M12"/>
    <mergeCell ref="N11:N12"/>
    <mergeCell ref="O11:O12"/>
    <mergeCell ref="J11:J12"/>
    <mergeCell ref="L5:L6"/>
    <mergeCell ref="M5:M6"/>
    <mergeCell ref="N5:N6"/>
    <mergeCell ref="O5:O6"/>
    <mergeCell ref="A7:A8"/>
    <mergeCell ref="B7:B8"/>
    <mergeCell ref="G7:G8"/>
    <mergeCell ref="I7:I8"/>
    <mergeCell ref="J7:J8"/>
    <mergeCell ref="A5:A6"/>
    <mergeCell ref="B5:B6"/>
    <mergeCell ref="C5:C6"/>
    <mergeCell ref="G5:G6"/>
    <mergeCell ref="I5:I6"/>
    <mergeCell ref="J5:J6"/>
    <mergeCell ref="K5:K6"/>
    <mergeCell ref="K7:K8"/>
    <mergeCell ref="L7:L8"/>
    <mergeCell ref="M7:M8"/>
    <mergeCell ref="N7:N8"/>
    <mergeCell ref="O7:O8"/>
    <mergeCell ref="C7:C8"/>
    <mergeCell ref="A1:O1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O3:O4"/>
    <mergeCell ref="N9:N10"/>
    <mergeCell ref="O9:O10"/>
    <mergeCell ref="A13:A14"/>
    <mergeCell ref="B13:B14"/>
    <mergeCell ref="C13:C14"/>
    <mergeCell ref="G13:G14"/>
    <mergeCell ref="I13:I14"/>
    <mergeCell ref="A11:A12"/>
    <mergeCell ref="B11:B12"/>
    <mergeCell ref="C11:C12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G11:G12"/>
    <mergeCell ref="I11:I12"/>
    <mergeCell ref="J13:J14"/>
    <mergeCell ref="K13:K14"/>
    <mergeCell ref="L13:L14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2019-11-18T04:28:01Z</cp:lastPrinted>
  <dcterms:created xsi:type="dcterms:W3CDTF">2017-10-02T00:08:12Z</dcterms:created>
  <dcterms:modified xsi:type="dcterms:W3CDTF">2019-11-18T04:28:15Z</dcterms:modified>
</cp:coreProperties>
</file>