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08.1.28\108午秘資料\每月菜單\11\"/>
    </mc:Choice>
  </mc:AlternateContent>
  <bookViews>
    <workbookView xWindow="0" yWindow="0" windowWidth="21600" windowHeight="9030"/>
  </bookViews>
  <sheets>
    <sheet name="午餐" sheetId="1" r:id="rId1"/>
  </sheets>
  <definedNames>
    <definedName name="_xlnm.Print_Area" localSheetId="0">午餐!$A$1:$O$51</definedName>
  </definedNames>
  <calcPr calcId="152511"/>
</workbook>
</file>

<file path=xl/calcChain.xml><?xml version="1.0" encoding="utf-8"?>
<calcChain xmlns="http://schemas.openxmlformats.org/spreadsheetml/2006/main">
  <c r="N5" i="1" l="1"/>
  <c r="B5" i="1"/>
  <c r="N45" i="1" l="1"/>
  <c r="N43" i="1"/>
  <c r="N41" i="1"/>
  <c r="N39" i="1"/>
  <c r="N37" i="1"/>
  <c r="N35" i="1"/>
  <c r="N33" i="1"/>
  <c r="N31" i="1"/>
  <c r="N29" i="1"/>
  <c r="N27" i="1"/>
  <c r="N25" i="1"/>
  <c r="N23" i="1"/>
  <c r="N21" i="1"/>
  <c r="N19" i="1"/>
  <c r="N17" i="1"/>
  <c r="N15" i="1"/>
  <c r="N13" i="1"/>
  <c r="N11" i="1"/>
  <c r="N9" i="1"/>
  <c r="N3" i="1"/>
  <c r="B3" i="1" l="1"/>
  <c r="B25" i="1"/>
  <c r="B23" i="1"/>
  <c r="B15" i="1" l="1"/>
  <c r="B9" i="1"/>
  <c r="B11" i="1"/>
  <c r="B13" i="1"/>
  <c r="B17" i="1"/>
  <c r="B19" i="1"/>
  <c r="B21" i="1"/>
  <c r="B27" i="1"/>
  <c r="B29" i="1"/>
  <c r="B31" i="1"/>
  <c r="B33" i="1"/>
  <c r="B35" i="1"/>
  <c r="B37" i="1"/>
  <c r="B39" i="1"/>
  <c r="B41" i="1"/>
  <c r="B43" i="1"/>
  <c r="B45" i="1"/>
  <c r="B7" i="1"/>
</calcChain>
</file>

<file path=xl/sharedStrings.xml><?xml version="1.0" encoding="utf-8"?>
<sst xmlns="http://schemas.openxmlformats.org/spreadsheetml/2006/main" count="250" uniqueCount="212">
  <si>
    <t>日期</t>
    <phoneticPr fontId="4" type="noConversion"/>
  </si>
  <si>
    <t>星期</t>
    <phoneticPr fontId="4" type="noConversion"/>
  </si>
  <si>
    <t>主食</t>
    <phoneticPr fontId="4" type="noConversion"/>
  </si>
  <si>
    <t>主菜</t>
    <phoneticPr fontId="4" type="noConversion"/>
  </si>
  <si>
    <t>副菜</t>
    <phoneticPr fontId="4" type="noConversion"/>
  </si>
  <si>
    <t>青菜</t>
    <phoneticPr fontId="4" type="noConversion"/>
  </si>
  <si>
    <t xml:space="preserve">湯品 </t>
    <phoneticPr fontId="4" type="noConversion"/>
  </si>
  <si>
    <t>其他</t>
    <phoneticPr fontId="4" type="noConversion"/>
  </si>
  <si>
    <t>蔬菜類
(份)</t>
    <phoneticPr fontId="4" type="noConversion"/>
  </si>
  <si>
    <t>總熱量
(大卡)</t>
    <phoneticPr fontId="4" type="noConversion"/>
  </si>
  <si>
    <r>
      <rPr>
        <sz val="14"/>
        <rFont val="華康少女文字W5(P)"/>
        <family val="5"/>
        <charset val="136"/>
      </rPr>
      <t>鮮口味有限公司</t>
    </r>
    <r>
      <rPr>
        <sz val="12"/>
        <rFont val="華康少女文字W5(P)"/>
        <family val="5"/>
        <charset val="136"/>
      </rPr>
      <t xml:space="preserve">  (03)490-3993</t>
    </r>
    <phoneticPr fontId="4" type="noConversion"/>
  </si>
  <si>
    <t>全穀
雜糧類
(份)</t>
    <phoneticPr fontId="4" type="noConversion"/>
  </si>
  <si>
    <t>油脂與堅果種子類
(份)</t>
    <phoneticPr fontId="4" type="noConversion"/>
  </si>
  <si>
    <t>豆魚
蛋肉類
(份)</t>
    <phoneticPr fontId="4" type="noConversion"/>
  </si>
  <si>
    <t>營養師:許薽尹</t>
    <phoneticPr fontId="4" type="noConversion"/>
  </si>
  <si>
    <t>日式味噌湯</t>
    <phoneticPr fontId="4" type="noConversion"/>
  </si>
  <si>
    <t>味噌.豆腐</t>
    <phoneticPr fontId="4" type="noConversion"/>
  </si>
  <si>
    <t>冬瓜排骨湯</t>
    <phoneticPr fontId="4" type="noConversion"/>
  </si>
  <si>
    <t>椒鹽花枝丸</t>
    <phoneticPr fontId="4" type="noConversion"/>
  </si>
  <si>
    <t>花枝丸/炸</t>
    <phoneticPr fontId="4" type="noConversion"/>
  </si>
  <si>
    <t>芹香黑輪片</t>
    <phoneticPr fontId="4" type="noConversion"/>
  </si>
  <si>
    <t>芹菜.黑輪/炒</t>
    <phoneticPr fontId="4" type="noConversion"/>
  </si>
  <si>
    <t>脆炒甘藍</t>
    <phoneticPr fontId="4" type="noConversion"/>
  </si>
  <si>
    <t>甘藍/炒</t>
    <phoneticPr fontId="4" type="noConversion"/>
  </si>
  <si>
    <t>燕麥飯</t>
    <phoneticPr fontId="4" type="noConversion"/>
  </si>
  <si>
    <t>干丁滷肉燥</t>
    <phoneticPr fontId="4" type="noConversion"/>
  </si>
  <si>
    <t>豆干丁.絞肉/煮</t>
    <phoneticPr fontId="4" type="noConversion"/>
  </si>
  <si>
    <t>現烤披薩</t>
    <phoneticPr fontId="4" type="noConversion"/>
  </si>
  <si>
    <t>披薩/烤</t>
    <phoneticPr fontId="4" type="noConversion"/>
  </si>
  <si>
    <t>銀芽三絲</t>
    <phoneticPr fontId="4" type="noConversion"/>
  </si>
  <si>
    <t>豆芽.木耳.紅蘿蔔/炒</t>
    <phoneticPr fontId="4" type="noConversion"/>
  </si>
  <si>
    <t>黃金小米飯</t>
    <phoneticPr fontId="4" type="noConversion"/>
  </si>
  <si>
    <t>金茸蒲瓜</t>
    <phoneticPr fontId="4" type="noConversion"/>
  </si>
  <si>
    <t>金針菇.扁蒲/煮</t>
    <phoneticPr fontId="4" type="noConversion"/>
  </si>
  <si>
    <t>懷舊鐵路大排</t>
    <phoneticPr fontId="4" type="noConversion"/>
  </si>
  <si>
    <t>茄汁滑蛋</t>
    <phoneticPr fontId="4" type="noConversion"/>
  </si>
  <si>
    <t>番茄.蛋/煮</t>
    <phoneticPr fontId="4" type="noConversion"/>
  </si>
  <si>
    <t>沙茶寬粉</t>
    <phoneticPr fontId="4" type="noConversion"/>
  </si>
  <si>
    <t>鮮蔬.寬粉/煮</t>
    <phoneticPr fontId="4" type="noConversion"/>
  </si>
  <si>
    <t>玉米肉末</t>
    <phoneticPr fontId="4" type="noConversion"/>
  </si>
  <si>
    <t>玉米.絞肉/煮</t>
    <phoneticPr fontId="4" type="noConversion"/>
  </si>
  <si>
    <t>蔥爆天婦羅</t>
    <phoneticPr fontId="4" type="noConversion"/>
  </si>
  <si>
    <t>蔥.天婦羅/炒</t>
    <phoneticPr fontId="4" type="noConversion"/>
  </si>
  <si>
    <t>芝麻飯</t>
    <phoneticPr fontId="4" type="noConversion"/>
  </si>
  <si>
    <t>奶香洋芋雞肉煲</t>
    <phoneticPr fontId="4" type="noConversion"/>
  </si>
  <si>
    <t>洋芋.雞肉/煮</t>
    <phoneticPr fontId="4" type="noConversion"/>
  </si>
  <si>
    <t>香甜瓜仔肉</t>
    <phoneticPr fontId="4" type="noConversion"/>
  </si>
  <si>
    <t>絞瓜.絞肉/煮</t>
    <phoneticPr fontId="4" type="noConversion"/>
  </si>
  <si>
    <t>培根花椰</t>
    <phoneticPr fontId="4" type="noConversion"/>
  </si>
  <si>
    <t>培根.花椰/炒</t>
    <phoneticPr fontId="4" type="noConversion"/>
  </si>
  <si>
    <t>胚芽米飯</t>
    <phoneticPr fontId="4" type="noConversion"/>
  </si>
  <si>
    <t>腐皮玉菜</t>
    <phoneticPr fontId="4" type="noConversion"/>
  </si>
  <si>
    <t>豆皮.高麗/炒</t>
    <phoneticPr fontId="4" type="noConversion"/>
  </si>
  <si>
    <t>鹹香牙白仔餅</t>
    <phoneticPr fontId="4" type="noConversion"/>
  </si>
  <si>
    <t>牙白子餅/烤</t>
    <phoneticPr fontId="4" type="noConversion"/>
  </si>
  <si>
    <t>西芹炒雙菇</t>
    <phoneticPr fontId="4" type="noConversion"/>
  </si>
  <si>
    <t>西洋芹.鮮菇/炒</t>
    <phoneticPr fontId="4" type="noConversion"/>
  </si>
  <si>
    <t>時蔬燒肉末</t>
    <phoneticPr fontId="4" type="noConversion"/>
  </si>
  <si>
    <t>法式燉白菜</t>
    <phoneticPr fontId="4" type="noConversion"/>
  </si>
  <si>
    <t>時蔬.絞肉/煮</t>
    <phoneticPr fontId="4" type="noConversion"/>
  </si>
  <si>
    <t>白菜/煮</t>
    <phoneticPr fontId="4" type="noConversion"/>
  </si>
  <si>
    <t>紫米飯</t>
    <phoneticPr fontId="4" type="noConversion"/>
  </si>
  <si>
    <t>洋蔥肉絲</t>
    <phoneticPr fontId="4" type="noConversion"/>
  </si>
  <si>
    <t>洋蔥.肉絲/炒</t>
    <phoneticPr fontId="4" type="noConversion"/>
  </si>
  <si>
    <t>營養燕麥飯</t>
    <phoneticPr fontId="4" type="noConversion"/>
  </si>
  <si>
    <t>雞翅/燒</t>
    <phoneticPr fontId="4" type="noConversion"/>
  </si>
  <si>
    <t>豆芽炒肉絲</t>
    <phoneticPr fontId="4" type="noConversion"/>
  </si>
  <si>
    <t>豆芽.肉絲/炒</t>
    <phoneticPr fontId="4" type="noConversion"/>
  </si>
  <si>
    <t>翠綠花生豆</t>
    <phoneticPr fontId="4" type="noConversion"/>
  </si>
  <si>
    <t>玉米.花生/煮</t>
    <phoneticPr fontId="4" type="noConversion"/>
  </si>
  <si>
    <t>照燒雞翅</t>
    <phoneticPr fontId="4" type="noConversion"/>
  </si>
  <si>
    <t>黃金地瓜飯</t>
    <phoneticPr fontId="4" type="noConversion"/>
  </si>
  <si>
    <t>鮮蔬粉絲煲</t>
    <phoneticPr fontId="4" type="noConversion"/>
  </si>
  <si>
    <t>鮮蔬.冬粉/煮</t>
    <phoneticPr fontId="4" type="noConversion"/>
  </si>
  <si>
    <t>和風關東煮</t>
    <phoneticPr fontId="4" type="noConversion"/>
  </si>
  <si>
    <t>蘿蔔.丸子/煮</t>
    <phoneticPr fontId="4" type="noConversion"/>
  </si>
  <si>
    <t>奶香花椰</t>
    <phoneticPr fontId="4" type="noConversion"/>
  </si>
  <si>
    <t>花椰/炒</t>
    <phoneticPr fontId="4" type="noConversion"/>
  </si>
  <si>
    <t>海苔章魚燒</t>
    <phoneticPr fontId="4" type="noConversion"/>
  </si>
  <si>
    <t>海苔.章魚燒/燒</t>
    <phoneticPr fontId="4" type="noConversion"/>
  </si>
  <si>
    <t>鮮瓜蝦味球</t>
    <phoneticPr fontId="4" type="noConversion"/>
  </si>
  <si>
    <t>冬瓜.蝦味球/煮</t>
    <phoneticPr fontId="4" type="noConversion"/>
  </si>
  <si>
    <t>脆炒土豆絲</t>
    <phoneticPr fontId="4" type="noConversion"/>
  </si>
  <si>
    <t>洋芋/炒</t>
    <phoneticPr fontId="4" type="noConversion"/>
  </si>
  <si>
    <t>麥克雞塊</t>
    <phoneticPr fontId="4" type="noConversion"/>
  </si>
  <si>
    <t>雞塊/炸</t>
    <phoneticPr fontId="4" type="noConversion"/>
  </si>
  <si>
    <t>薑絲海芽湯</t>
    <phoneticPr fontId="4" type="noConversion"/>
  </si>
  <si>
    <t>薑絲.海芽</t>
    <phoneticPr fontId="4" type="noConversion"/>
  </si>
  <si>
    <t>冬瓜.排骨</t>
    <phoneticPr fontId="4" type="noConversion"/>
  </si>
  <si>
    <t>金針肉絲湯</t>
    <phoneticPr fontId="4" type="noConversion"/>
  </si>
  <si>
    <t>金針菇.肉絲</t>
    <phoneticPr fontId="4" type="noConversion"/>
  </si>
  <si>
    <t>海芽蛋花湯</t>
    <phoneticPr fontId="4" type="noConversion"/>
  </si>
  <si>
    <t>海芽.蛋</t>
    <phoneticPr fontId="4" type="noConversion"/>
  </si>
  <si>
    <t>枸杞冬瓜湯</t>
    <phoneticPr fontId="4" type="noConversion"/>
  </si>
  <si>
    <t>枸杞.冬瓜</t>
    <phoneticPr fontId="4" type="noConversion"/>
  </si>
  <si>
    <t>港式酸辣湯</t>
    <phoneticPr fontId="4" type="noConversion"/>
  </si>
  <si>
    <t>豬血.豆腐</t>
    <phoneticPr fontId="4" type="noConversion"/>
  </si>
  <si>
    <t>番茄蛋花湯</t>
    <phoneticPr fontId="4" type="noConversion"/>
  </si>
  <si>
    <t>番茄.蛋</t>
    <phoneticPr fontId="4" type="noConversion"/>
  </si>
  <si>
    <t>蘿蔔排骨湯</t>
    <phoneticPr fontId="4" type="noConversion"/>
  </si>
  <si>
    <t>蘿蔔.排骨</t>
    <phoneticPr fontId="4" type="noConversion"/>
  </si>
  <si>
    <t>味噌湯</t>
    <phoneticPr fontId="4" type="noConversion"/>
  </si>
  <si>
    <t>味噌.豆腐</t>
    <phoneticPr fontId="4" type="noConversion"/>
  </si>
  <si>
    <t>玉米海結湯</t>
    <phoneticPr fontId="4" type="noConversion"/>
  </si>
  <si>
    <t>玉米.海結</t>
    <phoneticPr fontId="4" type="noConversion"/>
  </si>
  <si>
    <t>鮮菇蔬菜湯</t>
    <phoneticPr fontId="4" type="noConversion"/>
  </si>
  <si>
    <t>鮮菇.蔬菜</t>
    <phoneticPr fontId="4" type="noConversion"/>
  </si>
  <si>
    <t>青木瓜排骨湯</t>
    <phoneticPr fontId="4" type="noConversion"/>
  </si>
  <si>
    <t>青木瓜.排骨</t>
    <phoneticPr fontId="4" type="noConversion"/>
  </si>
  <si>
    <t>水果</t>
    <phoneticPr fontId="4" type="noConversion"/>
  </si>
  <si>
    <t>有機
蔬菜</t>
    <phoneticPr fontId="4" type="noConversion"/>
  </si>
  <si>
    <t>產履
蔬菜</t>
    <phoneticPr fontId="4" type="noConversion"/>
  </si>
  <si>
    <t>季節
蔬菜</t>
    <phoneticPr fontId="4" type="noConversion"/>
  </si>
  <si>
    <t>芋頭西米露</t>
    <phoneticPr fontId="4" type="noConversion"/>
  </si>
  <si>
    <t>芋頭.西谷米</t>
    <phoneticPr fontId="4" type="noConversion"/>
  </si>
  <si>
    <t>香甜白飯</t>
    <phoneticPr fontId="4" type="noConversion"/>
  </si>
  <si>
    <t>烤肉醬燒肉片</t>
    <phoneticPr fontId="4" type="noConversion"/>
  </si>
  <si>
    <t>豬肉.洋蔥/煮</t>
    <phoneticPr fontId="4" type="noConversion"/>
  </si>
  <si>
    <t>沙茶豚肉炒麵</t>
    <phoneticPr fontId="4" type="noConversion"/>
  </si>
  <si>
    <t>香酥嫩雞排</t>
    <phoneticPr fontId="4" type="noConversion"/>
  </si>
  <si>
    <t>雞排/炸</t>
    <phoneticPr fontId="4" type="noConversion"/>
  </si>
  <si>
    <t>肉絲炒飯</t>
    <phoneticPr fontId="4" type="noConversion"/>
  </si>
  <si>
    <t>轟炸雞腿</t>
    <phoneticPr fontId="4" type="noConversion"/>
  </si>
  <si>
    <t>雞腿/炸</t>
    <phoneticPr fontId="4" type="noConversion"/>
  </si>
  <si>
    <t>豬排/滷</t>
    <phoneticPr fontId="4" type="noConversion"/>
  </si>
  <si>
    <t>黃金起司滑蛋</t>
    <phoneticPr fontId="4" type="noConversion"/>
  </si>
  <si>
    <t>起司.蛋/炒</t>
    <phoneticPr fontId="4" type="noConversion"/>
  </si>
  <si>
    <t>豬肉/煮</t>
    <phoneticPr fontId="4" type="noConversion"/>
  </si>
  <si>
    <t>雞茸玉米</t>
    <phoneticPr fontId="4" type="noConversion"/>
  </si>
  <si>
    <t>雞肉.玉米/煮</t>
    <phoneticPr fontId="4" type="noConversion"/>
  </si>
  <si>
    <t>什錦炒烏龍</t>
    <phoneticPr fontId="4" type="noConversion"/>
  </si>
  <si>
    <t>藍帶豬排</t>
    <phoneticPr fontId="4" type="noConversion"/>
  </si>
  <si>
    <t>藍帶豬排/炸</t>
    <phoneticPr fontId="4" type="noConversion"/>
  </si>
  <si>
    <t>蜜汁烤腿排</t>
    <phoneticPr fontId="4" type="noConversion"/>
  </si>
  <si>
    <t>雞排/烤</t>
    <phoneticPr fontId="4" type="noConversion"/>
  </si>
  <si>
    <t>咖哩豬肉丁</t>
    <phoneticPr fontId="4" type="noConversion"/>
  </si>
  <si>
    <t>豬肉.洋芋/煮</t>
    <phoneticPr fontId="4" type="noConversion"/>
  </si>
  <si>
    <t>薄皮嫩雞</t>
    <phoneticPr fontId="4" type="noConversion"/>
  </si>
  <si>
    <t>雞肉/炸</t>
    <phoneticPr fontId="4" type="noConversion"/>
  </si>
  <si>
    <r>
      <rPr>
        <sz val="10"/>
        <color rgb="FFFF0000"/>
        <rFont val="Wingdings 2"/>
        <family val="1"/>
        <charset val="2"/>
      </rPr>
      <t>a</t>
    </r>
    <r>
      <rPr>
        <sz val="10"/>
        <color rgb="FFFF0000"/>
        <rFont val="華康少女文字W5(P)"/>
        <family val="5"/>
        <charset val="136"/>
      </rPr>
      <t>本菜單所使用的黃豆.玉米及其製品均使用非基改原料製作及烹煮。</t>
    </r>
    <r>
      <rPr>
        <sz val="10"/>
        <color rgb="FFFF0000"/>
        <rFont val="Wingdings 2"/>
        <family val="1"/>
        <charset val="2"/>
      </rPr>
      <t>b</t>
    </r>
    <phoneticPr fontId="4" type="noConversion"/>
  </si>
  <si>
    <t>冬瓜糖.山粉圓</t>
    <phoneticPr fontId="4" type="noConversion"/>
  </si>
  <si>
    <t>四寶甜湯</t>
    <phoneticPr fontId="4" type="noConversion"/>
  </si>
  <si>
    <t>綠豆.紅豆.花豆.薏仁</t>
    <phoneticPr fontId="4" type="noConversion"/>
  </si>
  <si>
    <t>三章1Q</t>
    <phoneticPr fontId="4" type="noConversion"/>
  </si>
  <si>
    <r>
      <rPr>
        <sz val="10"/>
        <color rgb="FFFF0000"/>
        <rFont val="Wingdings 2"/>
        <family val="1"/>
        <charset val="2"/>
      </rPr>
      <t>a</t>
    </r>
    <r>
      <rPr>
        <sz val="10"/>
        <color rgb="FFFF0000"/>
        <rFont val="華康少女文字W5(P)"/>
        <family val="5"/>
        <charset val="136"/>
      </rPr>
      <t>每週一供應產銷履歷蔬菜，每週二、四、五供應有機蔬菜。</t>
    </r>
    <r>
      <rPr>
        <sz val="10"/>
        <color rgb="FFFF0000"/>
        <rFont val="Wingdings 2"/>
        <family val="1"/>
        <charset val="2"/>
      </rPr>
      <t>b</t>
    </r>
    <phoneticPr fontId="4" type="noConversion"/>
  </si>
  <si>
    <t>P</t>
    <phoneticPr fontId="4" type="noConversion"/>
  </si>
  <si>
    <r>
      <rPr>
        <b/>
        <sz val="28"/>
        <color rgb="FFFF0066"/>
        <rFont val="華康中圓體(P)"/>
        <family val="2"/>
        <charset val="136"/>
      </rPr>
      <t>鮮口味</t>
    </r>
    <r>
      <rPr>
        <b/>
        <sz val="14"/>
        <color rgb="FFFF0066"/>
        <rFont val="華康中圓體(P)"/>
        <family val="2"/>
        <charset val="136"/>
      </rPr>
      <t xml:space="preserve">有限公司      </t>
    </r>
    <r>
      <rPr>
        <b/>
        <sz val="20"/>
        <color rgb="FF0000FF"/>
        <rFont val="華康少女文字W5(P)"/>
        <family val="5"/>
        <charset val="136"/>
      </rPr>
      <t xml:space="preserve">  東安國中</t>
    </r>
    <r>
      <rPr>
        <b/>
        <sz val="20"/>
        <color rgb="FFFF00FF"/>
        <rFont val="華康少女文字W5(P)"/>
        <family val="5"/>
        <charset val="136"/>
      </rPr>
      <t>108年11月份</t>
    </r>
    <r>
      <rPr>
        <b/>
        <sz val="20"/>
        <color rgb="FF0000FF"/>
        <rFont val="華康少女文字W5(P)"/>
        <family val="5"/>
        <charset val="136"/>
      </rPr>
      <t>營養午餐菜單</t>
    </r>
    <phoneticPr fontId="4" type="noConversion"/>
  </si>
  <si>
    <t>香甜白飯</t>
    <phoneticPr fontId="4" type="noConversion"/>
  </si>
  <si>
    <t>義大利麵</t>
    <phoneticPr fontId="4" type="noConversion"/>
  </si>
  <si>
    <t>茄汁肉柳</t>
    <phoneticPr fontId="4" type="noConversion"/>
  </si>
  <si>
    <t>豬肉.番茄/煮</t>
    <phoneticPr fontId="4" type="noConversion"/>
  </si>
  <si>
    <t>京醬肉柳</t>
    <phoneticPr fontId="4" type="noConversion"/>
  </si>
  <si>
    <t>豬肉.甜麵醬/煮</t>
    <phoneticPr fontId="4" type="noConversion"/>
  </si>
  <si>
    <t>花生米血糕</t>
    <phoneticPr fontId="4" type="noConversion"/>
  </si>
  <si>
    <t>米血糕.花生/煮</t>
    <phoneticPr fontId="4" type="noConversion"/>
  </si>
  <si>
    <t>香滷雞翅</t>
    <phoneticPr fontId="4" type="noConversion"/>
  </si>
  <si>
    <t>雞翅/滷</t>
    <phoneticPr fontId="4" type="noConversion"/>
  </si>
  <si>
    <t>鐵板豬柳</t>
    <phoneticPr fontId="4" type="noConversion"/>
  </si>
  <si>
    <t>塔香三杯雞</t>
    <phoneticPr fontId="4" type="noConversion"/>
  </si>
  <si>
    <t>雞肉.九層塔/燒</t>
    <phoneticPr fontId="4" type="noConversion"/>
  </si>
  <si>
    <t>韓式泡菜雞</t>
    <phoneticPr fontId="4" type="noConversion"/>
  </si>
  <si>
    <t>泡菜.雞肉/煮</t>
    <phoneticPr fontId="4" type="noConversion"/>
  </si>
  <si>
    <t>沙茶肉柳</t>
    <phoneticPr fontId="4" type="noConversion"/>
  </si>
  <si>
    <t>肉燥滷蛋</t>
    <phoneticPr fontId="4" type="noConversion"/>
  </si>
  <si>
    <t>豬肉.洋蔥/煮</t>
    <phoneticPr fontId="4" type="noConversion"/>
  </si>
  <si>
    <t>絞肉.蛋/煮</t>
    <phoneticPr fontId="4" type="noConversion"/>
  </si>
  <si>
    <t>京醬肉排</t>
    <phoneticPr fontId="4" type="noConversion"/>
  </si>
  <si>
    <t>豬排/燒</t>
    <phoneticPr fontId="4" type="noConversion"/>
  </si>
  <si>
    <t>洋蔥肉燥</t>
    <phoneticPr fontId="4" type="noConversion"/>
  </si>
  <si>
    <t>洋蔥.絞肉/煮</t>
    <phoneticPr fontId="4" type="noConversion"/>
  </si>
  <si>
    <t>番茄洋芋燉雞</t>
    <phoneticPr fontId="4" type="noConversion"/>
  </si>
  <si>
    <t>番茄.洋芋.雞肉/煮</t>
    <phoneticPr fontId="4" type="noConversion"/>
  </si>
  <si>
    <t>暖暖麻油雞</t>
    <phoneticPr fontId="4" type="noConversion"/>
  </si>
  <si>
    <t>雞肉/煮</t>
    <phoneticPr fontId="4" type="noConversion"/>
  </si>
  <si>
    <t>綜合滷味燙</t>
    <phoneticPr fontId="4" type="noConversion"/>
  </si>
  <si>
    <t>蘿蔔.火鍋料/滷</t>
    <phoneticPr fontId="4" type="noConversion"/>
  </si>
  <si>
    <t>咖哩雞</t>
    <phoneticPr fontId="4" type="noConversion"/>
  </si>
  <si>
    <t>雞肉.洋芋/燒</t>
    <phoneticPr fontId="4" type="noConversion"/>
  </si>
  <si>
    <t>玉米可樂餅</t>
    <phoneticPr fontId="4" type="noConversion"/>
  </si>
  <si>
    <t>玉米可樂餅/炸</t>
    <phoneticPr fontId="4" type="noConversion"/>
  </si>
  <si>
    <t>香香薯餅</t>
    <phoneticPr fontId="4" type="noConversion"/>
  </si>
  <si>
    <t>薯餅/炸</t>
    <phoneticPr fontId="4" type="noConversion"/>
  </si>
  <si>
    <t>奶香小牛角</t>
    <phoneticPr fontId="4" type="noConversion"/>
  </si>
  <si>
    <t>小牛角/烤</t>
    <phoneticPr fontId="4" type="noConversion"/>
  </si>
  <si>
    <t>茄汁龍鳳腿</t>
    <phoneticPr fontId="4" type="noConversion"/>
  </si>
  <si>
    <t>龍鳳腿/燒</t>
    <phoneticPr fontId="4" type="noConversion"/>
  </si>
  <si>
    <t>ü</t>
    <phoneticPr fontId="4" type="noConversion"/>
  </si>
  <si>
    <t>紅豆包心粉圓</t>
    <phoneticPr fontId="4" type="noConversion"/>
  </si>
  <si>
    <t>紅豆.包心粉圓</t>
    <phoneticPr fontId="4" type="noConversion"/>
  </si>
  <si>
    <t>※總供餐天數:20天</t>
    <phoneticPr fontId="4" type="noConversion"/>
  </si>
  <si>
    <t>古早味綠豆湯</t>
    <phoneticPr fontId="4" type="noConversion"/>
  </si>
  <si>
    <t>綠豆</t>
    <phoneticPr fontId="4" type="noConversion"/>
  </si>
  <si>
    <t>山粉圓甜湯</t>
    <phoneticPr fontId="4" type="noConversion"/>
  </si>
  <si>
    <t>鮮筍雞湯</t>
    <phoneticPr fontId="4" type="noConversion"/>
  </si>
  <si>
    <t>筍.雞肉</t>
    <phoneticPr fontId="4" type="noConversion"/>
  </si>
  <si>
    <t>干貝酥</t>
    <phoneticPr fontId="4" type="noConversion"/>
  </si>
  <si>
    <t>干貝酥/炸</t>
    <phoneticPr fontId="4" type="noConversion"/>
  </si>
  <si>
    <t>冬菜冬粉湯</t>
    <phoneticPr fontId="4" type="noConversion"/>
  </si>
  <si>
    <t>冬菜.冬粉</t>
    <phoneticPr fontId="4" type="noConversion"/>
  </si>
  <si>
    <t>校慶補休</t>
    <phoneticPr fontId="4" type="noConversion"/>
  </si>
  <si>
    <t>香甜白飯</t>
    <phoneticPr fontId="4" type="noConversion"/>
  </si>
  <si>
    <t>三色炒蛋</t>
    <phoneticPr fontId="4" type="noConversion"/>
  </si>
  <si>
    <t>大瓜木耳</t>
    <phoneticPr fontId="4" type="noConversion"/>
  </si>
  <si>
    <t>季節
蔬菜</t>
    <phoneticPr fontId="4" type="noConversion"/>
  </si>
  <si>
    <t>海芽豆腐湯</t>
    <phoneticPr fontId="4" type="noConversion"/>
  </si>
  <si>
    <t>P</t>
    <phoneticPr fontId="4" type="noConversion"/>
  </si>
  <si>
    <t>玉米.青豆仁.蛋/炒</t>
    <phoneticPr fontId="4" type="noConversion"/>
  </si>
  <si>
    <t>鮮瓜.木耳/煮</t>
    <phoneticPr fontId="4" type="noConversion"/>
  </si>
  <si>
    <t>海芽.豆腐</t>
    <phoneticPr fontId="4" type="noConversion"/>
  </si>
  <si>
    <t>轟炸雞腿</t>
    <phoneticPr fontId="4" type="noConversion"/>
  </si>
  <si>
    <t>雞腿/炸</t>
    <phoneticPr fontId="4" type="noConversion"/>
  </si>
  <si>
    <r>
      <rPr>
        <sz val="10"/>
        <color rgb="FFFF0000"/>
        <rFont val="Wingdings 2"/>
        <family val="1"/>
        <charset val="2"/>
      </rPr>
      <t>P</t>
    </r>
    <r>
      <rPr>
        <sz val="10"/>
        <color rgb="FFFF0000"/>
        <rFont val="華康少女文字W5(P)"/>
        <family val="5"/>
        <charset val="136"/>
      </rPr>
      <t>表示當日符合教育部所推廣之三章一Q政策。</t>
    </r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</si>
</sst>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m/d;@"/>
    <numFmt numFmtId="177" formatCode="[$-404]aaa;@"/>
    <numFmt numFmtId="178" formatCode="0_ "/>
  </numFmts>
  <fonts count="45">
    <font>
      <sz val="12"/>
      <name val="新細明體"/>
      <family val="1"/>
      <charset val="136"/>
    </font>
    <font>
      <sz val="12"/>
      <color theme="1"/>
      <name val="新細明體"/>
      <family val="2"/>
      <charset val="136"/>
      <scheme val="minor"/>
    </font>
    <font>
      <sz val="12"/>
      <name val="新細明體"/>
      <family val="1"/>
      <charset val="136"/>
    </font>
    <font>
      <b/>
      <sz val="20"/>
      <color rgb="FF7030A0"/>
      <name val="華康少女文字W5(P)"/>
      <family val="5"/>
      <charset val="136"/>
    </font>
    <font>
      <sz val="9"/>
      <name val="新細明體"/>
      <family val="1"/>
      <charset val="136"/>
    </font>
    <font>
      <sz val="12"/>
      <name val="華康少女文字W5(P)"/>
      <family val="5"/>
      <charset val="136"/>
    </font>
    <font>
      <sz val="8"/>
      <name val="華康少女文字W5(P)"/>
      <family val="5"/>
      <charset val="136"/>
    </font>
    <font>
      <sz val="11"/>
      <name val="華康少女文字W5(P)"/>
      <family val="5"/>
      <charset val="136"/>
    </font>
    <font>
      <sz val="10"/>
      <name val="華康少女文字W5(P)"/>
      <family val="5"/>
      <charset val="136"/>
    </font>
    <font>
      <sz val="7"/>
      <name val="華康少女文字W5(P)"/>
      <family val="5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u/>
      <sz val="12"/>
      <color indexed="1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4"/>
      <name val="華康少女文字W5(P)"/>
      <family val="5"/>
      <charset val="136"/>
    </font>
    <font>
      <sz val="10"/>
      <name val="華康POP1體W5"/>
      <family val="5"/>
      <charset val="136"/>
    </font>
    <font>
      <sz val="4"/>
      <name val="華康少女文字W5(P)"/>
      <family val="5"/>
      <charset val="136"/>
    </font>
    <font>
      <sz val="9"/>
      <name val="華康少女文字W5(P)"/>
      <family val="5"/>
      <charset val="136"/>
    </font>
    <font>
      <sz val="6"/>
      <name val="華康少女文字W5(P)"/>
      <family val="5"/>
      <charset val="136"/>
    </font>
    <font>
      <sz val="12"/>
      <name val="Wingdings 2"/>
      <family val="1"/>
      <charset val="2"/>
    </font>
    <font>
      <sz val="10"/>
      <name val="華康中圓體"/>
      <family val="3"/>
      <charset val="136"/>
    </font>
    <font>
      <sz val="12"/>
      <name val="華康中圓體"/>
      <family val="3"/>
      <charset val="136"/>
    </font>
    <font>
      <b/>
      <sz val="28"/>
      <color rgb="FFFF0066"/>
      <name val="華康中圓體(P)"/>
      <family val="2"/>
      <charset val="136"/>
    </font>
    <font>
      <b/>
      <sz val="14"/>
      <color rgb="FFFF0066"/>
      <name val="華康中圓體(P)"/>
      <family val="2"/>
      <charset val="136"/>
    </font>
    <font>
      <b/>
      <sz val="20"/>
      <color rgb="FF0000FF"/>
      <name val="華康少女文字W5(P)"/>
      <family val="5"/>
      <charset val="136"/>
    </font>
    <font>
      <sz val="10"/>
      <color rgb="FFFF0000"/>
      <name val="華康少女文字W5(P)"/>
      <family val="5"/>
      <charset val="136"/>
    </font>
    <font>
      <sz val="10"/>
      <color rgb="FFFF0000"/>
      <name val="Wingdings 2"/>
      <family val="1"/>
      <charset val="2"/>
    </font>
    <font>
      <b/>
      <sz val="20"/>
      <color rgb="FFFF00FF"/>
      <name val="華康少女文字W5(P)"/>
      <family val="5"/>
      <charset val="136"/>
    </font>
    <font>
      <sz val="12"/>
      <name val="Wingdings"/>
      <charset val="2"/>
    </font>
    <font>
      <sz val="20"/>
      <name val="華康少女文字W5(P)"/>
      <family val="5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2"/>
        <bgColor indexed="27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  <bgColor indexed="29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auto="1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0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/>
    <xf numFmtId="0" fontId="1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6" fillId="18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2" fillId="19" borderId="11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20" fillId="0" borderId="12" applyNumberFormat="0" applyFill="0" applyAlignment="0" applyProtection="0"/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7" borderId="9" applyNumberFormat="0" applyAlignment="0" applyProtection="0">
      <alignment vertical="center"/>
    </xf>
    <xf numFmtId="0" fontId="25" fillId="18" borderId="15" applyNumberFormat="0" applyAlignment="0" applyProtection="0">
      <alignment vertical="center"/>
    </xf>
    <xf numFmtId="0" fontId="26" fillId="24" borderId="16" applyNumberFormat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25" borderId="0" applyNumberFormat="0" applyBorder="0" applyAlignment="0" applyProtection="0"/>
    <xf numFmtId="0" fontId="27" fillId="25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0" fontId="5" fillId="0" borderId="0" xfId="0" applyFont="1" applyFill="1" applyBorder="1" applyAlignment="1">
      <alignment horizontal="center" vertical="center"/>
    </xf>
    <xf numFmtId="176" fontId="5" fillId="0" borderId="2" xfId="1" applyNumberFormat="1" applyFont="1" applyFill="1" applyBorder="1" applyAlignment="1">
      <alignment horizontal="center" vertical="center" wrapText="1" shrinkToFit="1"/>
    </xf>
    <xf numFmtId="0" fontId="6" fillId="0" borderId="3" xfId="1" applyFont="1" applyFill="1" applyBorder="1" applyAlignment="1">
      <alignment horizontal="center" vertical="center" wrapText="1" shrinkToFit="1"/>
    </xf>
    <xf numFmtId="0" fontId="8" fillId="0" borderId="3" xfId="1" applyFont="1" applyFill="1" applyBorder="1" applyAlignment="1">
      <alignment horizontal="center" vertical="center" wrapText="1" shrinkToFit="1"/>
    </xf>
    <xf numFmtId="0" fontId="9" fillId="0" borderId="6" xfId="2" applyNumberFormat="1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shrinkToFit="1"/>
    </xf>
    <xf numFmtId="176" fontId="5" fillId="0" borderId="0" xfId="0" applyNumberFormat="1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9" fillId="0" borderId="1" xfId="2" applyNumberFormat="1" applyFont="1" applyFill="1" applyBorder="1" applyAlignment="1">
      <alignment horizontal="center" vertical="center" shrinkToFit="1"/>
    </xf>
    <xf numFmtId="0" fontId="31" fillId="0" borderId="3" xfId="1" applyFont="1" applyFill="1" applyBorder="1" applyAlignment="1">
      <alignment horizontal="center" vertical="center" wrapText="1"/>
    </xf>
    <xf numFmtId="0" fontId="5" fillId="0" borderId="20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5" fillId="0" borderId="7" xfId="2" applyNumberFormat="1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8" xfId="2" applyNumberFormat="1" applyFont="1" applyFill="1" applyBorder="1" applyAlignment="1">
      <alignment horizontal="center" vertical="center" shrinkToFit="1"/>
    </xf>
    <xf numFmtId="0" fontId="7" fillId="0" borderId="3" xfId="1" applyFont="1" applyFill="1" applyBorder="1" applyAlignment="1">
      <alignment horizontal="center" vertical="center" shrinkToFit="1"/>
    </xf>
    <xf numFmtId="0" fontId="31" fillId="0" borderId="31" xfId="0" applyFont="1" applyFill="1" applyBorder="1" applyAlignment="1">
      <alignment horizontal="center" vertical="center" wrapText="1"/>
    </xf>
    <xf numFmtId="0" fontId="31" fillId="0" borderId="4" xfId="1" applyFont="1" applyFill="1" applyBorder="1" applyAlignment="1">
      <alignment horizontal="center" vertical="center" wrapText="1"/>
    </xf>
    <xf numFmtId="0" fontId="9" fillId="0" borderId="32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33" xfId="2" applyNumberFormat="1" applyFont="1" applyFill="1" applyBorder="1" applyAlignment="1">
      <alignment horizontal="center" vertical="center" shrinkToFit="1"/>
    </xf>
    <xf numFmtId="0" fontId="5" fillId="0" borderId="33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vertical="center" shrinkToFit="1"/>
    </xf>
    <xf numFmtId="0" fontId="44" fillId="0" borderId="38" xfId="0" applyFont="1" applyFill="1" applyBorder="1" applyAlignment="1">
      <alignment horizontal="center" vertical="center"/>
    </xf>
    <xf numFmtId="0" fontId="44" fillId="0" borderId="39" xfId="0" applyFont="1" applyFill="1" applyBorder="1" applyAlignment="1">
      <alignment horizontal="center" vertical="center"/>
    </xf>
    <xf numFmtId="0" fontId="44" fillId="0" borderId="40" xfId="0" applyFont="1" applyFill="1" applyBorder="1" applyAlignment="1">
      <alignment horizontal="center" vertical="center"/>
    </xf>
    <xf numFmtId="0" fontId="44" fillId="0" borderId="41" xfId="0" applyFont="1" applyFill="1" applyBorder="1" applyAlignment="1">
      <alignment horizontal="center" vertical="center"/>
    </xf>
    <xf numFmtId="0" fontId="44" fillId="0" borderId="42" xfId="0" applyFont="1" applyFill="1" applyBorder="1" applyAlignment="1">
      <alignment horizontal="center" vertical="center"/>
    </xf>
    <xf numFmtId="0" fontId="44" fillId="0" borderId="43" xfId="0" applyFont="1" applyFill="1" applyBorder="1" applyAlignment="1">
      <alignment horizontal="center" vertical="center"/>
    </xf>
    <xf numFmtId="176" fontId="30" fillId="0" borderId="5" xfId="0" applyNumberFormat="1" applyFont="1" applyFill="1" applyBorder="1" applyAlignment="1">
      <alignment horizontal="center" vertical="center" shrinkToFit="1"/>
    </xf>
    <xf numFmtId="176" fontId="30" fillId="0" borderId="24" xfId="0" applyNumberFormat="1" applyFont="1" applyFill="1" applyBorder="1" applyAlignment="1">
      <alignment horizontal="center" vertical="center" shrinkToFit="1"/>
    </xf>
    <xf numFmtId="177" fontId="8" fillId="0" borderId="6" xfId="1" applyNumberFormat="1" applyFont="1" applyFill="1" applyBorder="1" applyAlignment="1">
      <alignment horizontal="left" vertical="center" wrapText="1" shrinkToFit="1"/>
    </xf>
    <xf numFmtId="177" fontId="8" fillId="0" borderId="19" xfId="1" applyNumberFormat="1" applyFont="1" applyFill="1" applyBorder="1" applyAlignment="1">
      <alignment horizontal="left" vertical="center" wrapText="1" shrinkToFit="1"/>
    </xf>
    <xf numFmtId="0" fontId="5" fillId="0" borderId="6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40" fillId="0" borderId="0" xfId="0" applyFont="1" applyFill="1" applyAlignment="1">
      <alignment horizontal="left" vertical="center" shrinkToFit="1"/>
    </xf>
    <xf numFmtId="0" fontId="35" fillId="0" borderId="26" xfId="0" applyFont="1" applyFill="1" applyBorder="1" applyAlignment="1">
      <alignment horizontal="center" vertical="center" shrinkToFit="1"/>
    </xf>
    <xf numFmtId="0" fontId="35" fillId="0" borderId="17" xfId="0" applyFont="1" applyFill="1" applyBorder="1" applyAlignment="1">
      <alignment horizontal="center" vertical="center" shrinkToFit="1"/>
    </xf>
    <xf numFmtId="0" fontId="33" fillId="0" borderId="17" xfId="0" applyFont="1" applyFill="1" applyBorder="1" applyAlignment="1">
      <alignment horizontal="center" vertical="center" wrapText="1"/>
    </xf>
    <xf numFmtId="0" fontId="33" fillId="0" borderId="19" xfId="0" applyFont="1" applyFill="1" applyBorder="1" applyAlignment="1">
      <alignment horizontal="center" vertical="center" wrapText="1"/>
    </xf>
    <xf numFmtId="177" fontId="8" fillId="0" borderId="17" xfId="1" applyNumberFormat="1" applyFont="1" applyFill="1" applyBorder="1" applyAlignment="1">
      <alignment horizontal="left" vertical="center" wrapText="1" shrinkToFit="1"/>
    </xf>
    <xf numFmtId="176" fontId="30" fillId="0" borderId="18" xfId="0" applyNumberFormat="1" applyFont="1" applyFill="1" applyBorder="1" applyAlignment="1">
      <alignment horizontal="center" vertical="center" shrinkToFit="1"/>
    </xf>
    <xf numFmtId="0" fontId="33" fillId="0" borderId="6" xfId="1" applyFont="1" applyFill="1" applyBorder="1" applyAlignment="1">
      <alignment horizontal="center" vertical="center" wrapText="1" shrinkToFit="1"/>
    </xf>
    <xf numFmtId="0" fontId="33" fillId="0" borderId="17" xfId="1" applyFont="1" applyFill="1" applyBorder="1" applyAlignment="1">
      <alignment horizontal="center" vertical="center" wrapText="1" shrinkToFit="1"/>
    </xf>
    <xf numFmtId="0" fontId="5" fillId="0" borderId="17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178" fontId="36" fillId="0" borderId="23" xfId="0" applyNumberFormat="1" applyFont="1" applyFill="1" applyBorder="1" applyAlignment="1">
      <alignment horizontal="center" vertical="center" shrinkToFit="1"/>
    </xf>
    <xf numFmtId="0" fontId="34" fillId="0" borderId="21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 vertical="center"/>
    </xf>
    <xf numFmtId="178" fontId="36" fillId="0" borderId="22" xfId="0" applyNumberFormat="1" applyFont="1" applyFill="1" applyBorder="1" applyAlignment="1">
      <alignment horizontal="center" vertical="center" shrinkToFit="1"/>
    </xf>
    <xf numFmtId="0" fontId="34" fillId="0" borderId="36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43" fillId="0" borderId="36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4" fillId="0" borderId="23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center" vertical="center"/>
    </xf>
    <xf numFmtId="0" fontId="33" fillId="0" borderId="20" xfId="2" applyFont="1" applyFill="1" applyBorder="1" applyAlignment="1">
      <alignment horizontal="center" vertical="center" wrapText="1" shrinkToFit="1"/>
    </xf>
    <xf numFmtId="0" fontId="33" fillId="0" borderId="1" xfId="2" applyFont="1" applyFill="1" applyBorder="1" applyAlignment="1">
      <alignment horizontal="center" vertical="center" wrapText="1" shrinkToFit="1"/>
    </xf>
    <xf numFmtId="0" fontId="35" fillId="0" borderId="19" xfId="0" applyFont="1" applyFill="1" applyBorder="1" applyAlignment="1">
      <alignment horizontal="center" vertical="center" shrinkToFit="1"/>
    </xf>
    <xf numFmtId="0" fontId="33" fillId="0" borderId="33" xfId="2" applyFont="1" applyFill="1" applyBorder="1" applyAlignment="1">
      <alignment horizontal="center" vertical="center" wrapText="1" shrinkToFit="1"/>
    </xf>
    <xf numFmtId="0" fontId="33" fillId="0" borderId="6" xfId="2" applyFont="1" applyFill="1" applyBorder="1" applyAlignment="1">
      <alignment horizontal="center" vertical="center" wrapText="1" shrinkToFit="1"/>
    </xf>
    <xf numFmtId="0" fontId="8" fillId="0" borderId="17" xfId="2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shrinkToFit="1"/>
    </xf>
    <xf numFmtId="0" fontId="8" fillId="0" borderId="17" xfId="0" applyFont="1" applyFill="1" applyBorder="1" applyAlignment="1">
      <alignment horizontal="center" vertical="center" shrinkToFit="1"/>
    </xf>
    <xf numFmtId="0" fontId="33" fillId="0" borderId="26" xfId="0" applyFont="1" applyFill="1" applyBorder="1" applyAlignment="1">
      <alignment horizontal="center" vertical="center" wrapText="1"/>
    </xf>
    <xf numFmtId="0" fontId="8" fillId="0" borderId="6" xfId="2" applyFont="1" applyFill="1" applyBorder="1" applyAlignment="1">
      <alignment horizontal="center" vertical="center" shrinkToFit="1"/>
    </xf>
    <xf numFmtId="0" fontId="35" fillId="0" borderId="6" xfId="0" applyFont="1" applyFill="1" applyBorder="1" applyAlignment="1">
      <alignment horizontal="center" vertical="center" shrinkToFit="1"/>
    </xf>
    <xf numFmtId="178" fontId="36" fillId="0" borderId="29" xfId="0" applyNumberFormat="1" applyFont="1" applyFill="1" applyBorder="1" applyAlignment="1">
      <alignment horizontal="center" vertical="center" shrinkToFit="1"/>
    </xf>
    <xf numFmtId="0" fontId="33" fillId="0" borderId="6" xfId="0" applyFont="1" applyFill="1" applyBorder="1" applyAlignment="1">
      <alignment horizontal="center" vertical="center" wrapText="1"/>
    </xf>
    <xf numFmtId="0" fontId="7" fillId="0" borderId="34" xfId="1" applyFont="1" applyFill="1" applyBorder="1" applyAlignment="1">
      <alignment horizontal="center" vertical="center" shrinkToFit="1"/>
    </xf>
    <xf numFmtId="0" fontId="7" fillId="0" borderId="35" xfId="1" applyFont="1" applyFill="1" applyBorder="1" applyAlignment="1">
      <alignment horizontal="center" vertical="center" shrinkToFit="1"/>
    </xf>
    <xf numFmtId="0" fontId="33" fillId="0" borderId="7" xfId="2" applyFont="1" applyFill="1" applyBorder="1" applyAlignment="1">
      <alignment horizontal="center" vertical="center" wrapText="1" shrinkToFit="1"/>
    </xf>
    <xf numFmtId="178" fontId="36" fillId="0" borderId="21" xfId="0" applyNumberFormat="1" applyFont="1" applyFill="1" applyBorder="1" applyAlignment="1">
      <alignment horizontal="center" vertical="center" shrinkToFit="1"/>
    </xf>
    <xf numFmtId="0" fontId="5" fillId="0" borderId="0" xfId="0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center" vertical="center"/>
    </xf>
    <xf numFmtId="0" fontId="34" fillId="0" borderId="25" xfId="0" applyFont="1" applyFill="1" applyBorder="1" applyAlignment="1">
      <alignment horizontal="center" vertical="center"/>
    </xf>
    <xf numFmtId="0" fontId="34" fillId="0" borderId="43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/>
    </xf>
    <xf numFmtId="0" fontId="33" fillId="0" borderId="19" xfId="1" applyFont="1" applyFill="1" applyBorder="1" applyAlignment="1">
      <alignment horizontal="center" vertical="center" wrapText="1" shrinkToFit="1"/>
    </xf>
    <xf numFmtId="0" fontId="8" fillId="0" borderId="19" xfId="2" applyFont="1" applyFill="1" applyBorder="1" applyAlignment="1">
      <alignment horizontal="center" vertical="center" shrinkToFit="1"/>
    </xf>
    <xf numFmtId="176" fontId="30" fillId="0" borderId="27" xfId="0" applyNumberFormat="1" applyFont="1" applyFill="1" applyBorder="1" applyAlignment="1">
      <alignment horizontal="center" vertical="center" shrinkToFit="1"/>
    </xf>
    <xf numFmtId="177" fontId="8" fillId="0" borderId="26" xfId="1" applyNumberFormat="1" applyFont="1" applyFill="1" applyBorder="1" applyAlignment="1">
      <alignment horizontal="left" vertical="center" wrapText="1" shrinkToFit="1"/>
    </xf>
    <xf numFmtId="0" fontId="5" fillId="0" borderId="26" xfId="0" applyFont="1" applyFill="1" applyBorder="1" applyAlignment="1">
      <alignment horizontal="center" vertical="center" wrapText="1"/>
    </xf>
    <xf numFmtId="0" fontId="33" fillId="0" borderId="26" xfId="1" applyFont="1" applyFill="1" applyBorder="1" applyAlignment="1">
      <alignment horizontal="center" vertical="center" wrapText="1" shrinkToFit="1"/>
    </xf>
    <xf numFmtId="0" fontId="8" fillId="0" borderId="26" xfId="2" applyFont="1" applyFill="1" applyBorder="1" applyAlignment="1">
      <alignment horizontal="center" vertical="center" shrinkToFit="1"/>
    </xf>
    <xf numFmtId="0" fontId="34" fillId="0" borderId="29" xfId="0" applyFont="1" applyFill="1" applyBorder="1" applyAlignment="1">
      <alignment horizontal="center" vertical="center"/>
    </xf>
  </cellXfs>
  <cellStyles count="80">
    <cellStyle name="20% - 輔色1 2" xfId="3"/>
    <cellStyle name="20% - 輔色2 2" xfId="4"/>
    <cellStyle name="20% - 輔色3 2" xfId="5"/>
    <cellStyle name="20% - 輔色4 2" xfId="6"/>
    <cellStyle name="20% - 輔色5 2" xfId="7"/>
    <cellStyle name="20% - 輔色6 2" xfId="8"/>
    <cellStyle name="40% - 輔色1 2" xfId="9"/>
    <cellStyle name="40% - 輔色2 2" xfId="10"/>
    <cellStyle name="40% - 輔色3 2" xfId="11"/>
    <cellStyle name="40% - 輔色4 2" xfId="12"/>
    <cellStyle name="40% - 輔色5 2" xfId="13"/>
    <cellStyle name="40% - 輔色6 2" xfId="14"/>
    <cellStyle name="60% - 輔色1 2" xfId="15"/>
    <cellStyle name="60% - 輔色2 2" xfId="16"/>
    <cellStyle name="60% - 輔色3 2" xfId="17"/>
    <cellStyle name="60% - 輔色4 2" xfId="18"/>
    <cellStyle name="60% - 輔色5 2" xfId="19"/>
    <cellStyle name="60% - 輔色6 2" xfId="20"/>
    <cellStyle name="一般" xfId="0" builtinId="0"/>
    <cellStyle name="一般 10" xfId="21"/>
    <cellStyle name="一般 2" xfId="22"/>
    <cellStyle name="一般 2 2" xfId="23"/>
    <cellStyle name="一般 2 2 2" xfId="24"/>
    <cellStyle name="一般 2 2 3" xfId="25"/>
    <cellStyle name="一般 2 2_102.4月各校_5月各校4.17(landy) 2 2" xfId="26"/>
    <cellStyle name="一般 2_食材試算表(99年上學期)22" xfId="27"/>
    <cellStyle name="一般 3" xfId="28"/>
    <cellStyle name="一般 4" xfId="29"/>
    <cellStyle name="一般 5" xfId="30"/>
    <cellStyle name="一般 6" xfId="31"/>
    <cellStyle name="一般 6 2" xfId="32"/>
    <cellStyle name="一般 7" xfId="33"/>
    <cellStyle name="一般 8" xfId="34"/>
    <cellStyle name="一般 9" xfId="35"/>
    <cellStyle name="一般_Book1_9月菜單表格 2" xfId="2"/>
    <cellStyle name="一般_龜山6月菜單" xfId="1"/>
    <cellStyle name="中等 2" xfId="36"/>
    <cellStyle name="合計 2" xfId="37"/>
    <cellStyle name="好 2" xfId="38"/>
    <cellStyle name="好_12月菜單明細" xfId="39"/>
    <cellStyle name="好_1月菜單" xfId="40"/>
    <cellStyle name="好_作業-12月菜單明細" xfId="41"/>
    <cellStyle name="好_食材試算表(99年上學期)" xfId="42"/>
    <cellStyle name="好_食材試算表(99年上學期)22" xfId="43"/>
    <cellStyle name="好_振聲2月菜單" xfId="44"/>
    <cellStyle name="好_振聲3月菜單" xfId="45"/>
    <cellStyle name="好_振聲5月菜單" xfId="46"/>
    <cellStyle name="好_振聲月菜單991209" xfId="47"/>
    <cellStyle name="好_振聲月菜單991211" xfId="48"/>
    <cellStyle name="好_振聲國中部12月份菜單" xfId="49"/>
    <cellStyle name="好_振聲菜單" xfId="50"/>
    <cellStyle name="好_振聲菜單(筱筑版)" xfId="51"/>
    <cellStyle name="計算方式 2" xfId="52"/>
    <cellStyle name="連結的儲存格 2" xfId="53"/>
    <cellStyle name="備註 2" xfId="54"/>
    <cellStyle name="超連結 2" xfId="55"/>
    <cellStyle name="說明文字 2" xfId="56"/>
    <cellStyle name="輔色1 2" xfId="57"/>
    <cellStyle name="輔色2 2" xfId="58"/>
    <cellStyle name="輔色3 2" xfId="59"/>
    <cellStyle name="輔色4 2" xfId="60"/>
    <cellStyle name="輔色5 2" xfId="61"/>
    <cellStyle name="輔色6 2" xfId="62"/>
    <cellStyle name="標題 1 1" xfId="63"/>
    <cellStyle name="標題 1 2" xfId="64"/>
    <cellStyle name="標題 2 2" xfId="65"/>
    <cellStyle name="標題 3 2" xfId="66"/>
    <cellStyle name="標題 4 2" xfId="67"/>
    <cellStyle name="標題 5" xfId="68"/>
    <cellStyle name="標題 6" xfId="69"/>
    <cellStyle name="輸入 2" xfId="70"/>
    <cellStyle name="輸出 2" xfId="71"/>
    <cellStyle name="檢查儲存格 2" xfId="72"/>
    <cellStyle name="壞 2" xfId="73"/>
    <cellStyle name="壞_12月菜單明細" xfId="74"/>
    <cellStyle name="壞_作業-12月菜單明細" xfId="75"/>
    <cellStyle name="壞_食材試算表(99年上學期)" xfId="76"/>
    <cellStyle name="壞_食材試算表(99年上學期)22" xfId="77"/>
    <cellStyle name="壞_振聲月菜單991211" xfId="78"/>
    <cellStyle name="警告文字 2" xfId="79"/>
  </cellStyles>
  <dxfs count="0"/>
  <tableStyles count="0" defaultTableStyle="TableStyleMedium2" defaultPivotStyle="PivotStyleLight16"/>
  <colors>
    <mruColors>
      <color rgb="FFFF0066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tabSelected="1" topLeftCell="A31" zoomScaleNormal="100" zoomScaleSheetLayoutView="100" workbookViewId="0">
      <selection activeCell="T20" sqref="T20"/>
    </sheetView>
  </sheetViews>
  <sheetFormatPr defaultColWidth="9" defaultRowHeight="18" customHeight="1"/>
  <cols>
    <col min="1" max="1" width="3.125" style="12" customWidth="1"/>
    <col min="2" max="2" width="2.625" style="13" customWidth="1"/>
    <col min="3" max="3" width="15.375" style="14" customWidth="1"/>
    <col min="4" max="6" width="16.625" style="15" customWidth="1"/>
    <col min="7" max="7" width="3.375" style="16" customWidth="1"/>
    <col min="8" max="8" width="14.75" style="15" customWidth="1"/>
    <col min="9" max="9" width="1.875" style="15" customWidth="1"/>
    <col min="10" max="14" width="1.875" style="21" customWidth="1"/>
    <col min="15" max="15" width="1.875" style="1" customWidth="1"/>
    <col min="16" max="16384" width="9" style="1"/>
  </cols>
  <sheetData>
    <row r="1" spans="1:18" ht="46.5" customHeight="1" thickBot="1">
      <c r="A1" s="88" t="s">
        <v>146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</row>
    <row r="2" spans="1:18" ht="34.5" thickBot="1">
      <c r="A2" s="2" t="s">
        <v>0</v>
      </c>
      <c r="B2" s="3" t="s">
        <v>1</v>
      </c>
      <c r="C2" s="26" t="s">
        <v>2</v>
      </c>
      <c r="D2" s="26" t="s">
        <v>3</v>
      </c>
      <c r="E2" s="83" t="s">
        <v>4</v>
      </c>
      <c r="F2" s="84"/>
      <c r="G2" s="4" t="s">
        <v>5</v>
      </c>
      <c r="H2" s="26" t="s">
        <v>6</v>
      </c>
      <c r="I2" s="26" t="s">
        <v>7</v>
      </c>
      <c r="J2" s="18" t="s">
        <v>11</v>
      </c>
      <c r="K2" s="18" t="s">
        <v>12</v>
      </c>
      <c r="L2" s="18" t="s">
        <v>8</v>
      </c>
      <c r="M2" s="18" t="s">
        <v>13</v>
      </c>
      <c r="N2" s="28" t="s">
        <v>9</v>
      </c>
      <c r="O2" s="27" t="s">
        <v>143</v>
      </c>
    </row>
    <row r="3" spans="1:18" s="6" customFormat="1" ht="21.95" customHeight="1">
      <c r="A3" s="94">
        <v>43770</v>
      </c>
      <c r="B3" s="95">
        <f>A3</f>
        <v>43770</v>
      </c>
      <c r="C3" s="96" t="s">
        <v>147</v>
      </c>
      <c r="D3" s="24" t="s">
        <v>151</v>
      </c>
      <c r="E3" s="24" t="s">
        <v>32</v>
      </c>
      <c r="F3" s="24" t="s">
        <v>18</v>
      </c>
      <c r="G3" s="97" t="s">
        <v>110</v>
      </c>
      <c r="H3" s="25" t="s">
        <v>113</v>
      </c>
      <c r="I3" s="98"/>
      <c r="J3" s="47">
        <v>6.6</v>
      </c>
      <c r="K3" s="47">
        <v>2.5</v>
      </c>
      <c r="L3" s="47">
        <v>2.4</v>
      </c>
      <c r="M3" s="47">
        <v>2.6</v>
      </c>
      <c r="N3" s="81">
        <f t="shared" ref="N3" si="0">J3*70+K3*45+M3*75+L3*25</f>
        <v>829.5</v>
      </c>
      <c r="O3" s="99" t="s">
        <v>145</v>
      </c>
    </row>
    <row r="4" spans="1:18" s="6" customFormat="1" ht="12" customHeight="1">
      <c r="A4" s="52"/>
      <c r="B4" s="51"/>
      <c r="C4" s="55"/>
      <c r="D4" s="7" t="s">
        <v>152</v>
      </c>
      <c r="E4" s="7" t="s">
        <v>33</v>
      </c>
      <c r="F4" s="7" t="s">
        <v>19</v>
      </c>
      <c r="G4" s="54"/>
      <c r="H4" s="5" t="s">
        <v>114</v>
      </c>
      <c r="I4" s="74"/>
      <c r="J4" s="48"/>
      <c r="K4" s="48"/>
      <c r="L4" s="48"/>
      <c r="M4" s="48"/>
      <c r="N4" s="58"/>
      <c r="O4" s="60"/>
    </row>
    <row r="5" spans="1:18" s="6" customFormat="1" ht="21.95" customHeight="1">
      <c r="A5" s="40">
        <v>43771</v>
      </c>
      <c r="B5" s="42">
        <f>A5</f>
        <v>43771</v>
      </c>
      <c r="C5" s="44" t="s">
        <v>200</v>
      </c>
      <c r="D5" s="20" t="s">
        <v>209</v>
      </c>
      <c r="E5" s="20" t="s">
        <v>201</v>
      </c>
      <c r="F5" s="20" t="s">
        <v>202</v>
      </c>
      <c r="G5" s="53" t="s">
        <v>203</v>
      </c>
      <c r="H5" s="20" t="s">
        <v>204</v>
      </c>
      <c r="I5" s="79"/>
      <c r="J5" s="80">
        <v>6.6</v>
      </c>
      <c r="K5" s="80">
        <v>2.6</v>
      </c>
      <c r="L5" s="80">
        <v>2.5</v>
      </c>
      <c r="M5" s="80">
        <v>2.5</v>
      </c>
      <c r="N5" s="86">
        <f t="shared" ref="N5" si="1">J5*70+K5*45+M5*75+L5*25</f>
        <v>829</v>
      </c>
      <c r="O5" s="90" t="s">
        <v>205</v>
      </c>
    </row>
    <row r="6" spans="1:18" s="6" customFormat="1" ht="12" customHeight="1" thickBot="1">
      <c r="A6" s="41"/>
      <c r="B6" s="43"/>
      <c r="C6" s="45"/>
      <c r="D6" s="8" t="s">
        <v>210</v>
      </c>
      <c r="E6" s="8" t="s">
        <v>206</v>
      </c>
      <c r="F6" s="8" t="s">
        <v>207</v>
      </c>
      <c r="G6" s="92"/>
      <c r="H6" s="8" t="s">
        <v>208</v>
      </c>
      <c r="I6" s="93"/>
      <c r="J6" s="48"/>
      <c r="K6" s="48"/>
      <c r="L6" s="48"/>
      <c r="M6" s="48"/>
      <c r="N6" s="58"/>
      <c r="O6" s="91"/>
    </row>
    <row r="7" spans="1:18" s="6" customFormat="1" ht="15" customHeight="1">
      <c r="A7" s="40">
        <v>43773</v>
      </c>
      <c r="B7" s="42">
        <f>A7</f>
        <v>43773</v>
      </c>
      <c r="C7" s="34" t="s">
        <v>199</v>
      </c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</row>
    <row r="8" spans="1:18" s="6" customFormat="1" ht="12" customHeight="1">
      <c r="A8" s="52"/>
      <c r="B8" s="51"/>
      <c r="C8" s="37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9"/>
    </row>
    <row r="9" spans="1:18" s="6" customFormat="1" ht="21.95" customHeight="1">
      <c r="A9" s="40">
        <v>43774</v>
      </c>
      <c r="B9" s="42">
        <f t="shared" ref="B9" si="2">A9</f>
        <v>43774</v>
      </c>
      <c r="C9" s="57" t="s">
        <v>115</v>
      </c>
      <c r="D9" s="19" t="s">
        <v>116</v>
      </c>
      <c r="E9" s="19" t="s">
        <v>20</v>
      </c>
      <c r="F9" s="1" t="s">
        <v>84</v>
      </c>
      <c r="G9" s="82" t="s">
        <v>110</v>
      </c>
      <c r="H9" s="30" t="s">
        <v>193</v>
      </c>
      <c r="I9" s="69"/>
      <c r="J9" s="48">
        <v>6.6</v>
      </c>
      <c r="K9" s="48">
        <v>2.4</v>
      </c>
      <c r="L9" s="48">
        <v>2.5</v>
      </c>
      <c r="M9" s="48">
        <v>2.6</v>
      </c>
      <c r="N9" s="58">
        <f t="shared" ref="N9" si="3">J9*70+K9*45+M9*75+L9*25</f>
        <v>827.5</v>
      </c>
      <c r="O9" s="59"/>
    </row>
    <row r="10" spans="1:18" s="6" customFormat="1" ht="12" customHeight="1">
      <c r="A10" s="52"/>
      <c r="B10" s="51"/>
      <c r="C10" s="55"/>
      <c r="D10" s="7" t="s">
        <v>117</v>
      </c>
      <c r="E10" s="7" t="s">
        <v>21</v>
      </c>
      <c r="F10" s="29" t="s">
        <v>85</v>
      </c>
      <c r="G10" s="49"/>
      <c r="H10" s="7" t="s">
        <v>194</v>
      </c>
      <c r="I10" s="73"/>
      <c r="J10" s="48"/>
      <c r="K10" s="48"/>
      <c r="L10" s="48"/>
      <c r="M10" s="48"/>
      <c r="N10" s="58"/>
      <c r="O10" s="60"/>
    </row>
    <row r="11" spans="1:18" s="6" customFormat="1" ht="21.95" customHeight="1">
      <c r="A11" s="40">
        <v>43775</v>
      </c>
      <c r="B11" s="42">
        <f t="shared" ref="B11" si="4">A11</f>
        <v>43775</v>
      </c>
      <c r="C11" s="57" t="s">
        <v>118</v>
      </c>
      <c r="D11" s="20" t="s">
        <v>119</v>
      </c>
      <c r="E11" s="30" t="s">
        <v>153</v>
      </c>
      <c r="F11" s="20" t="s">
        <v>22</v>
      </c>
      <c r="G11" s="53" t="s">
        <v>112</v>
      </c>
      <c r="H11" s="20" t="s">
        <v>103</v>
      </c>
      <c r="I11" s="76"/>
      <c r="J11" s="48">
        <v>6.6</v>
      </c>
      <c r="K11" s="48">
        <v>2.5</v>
      </c>
      <c r="L11" s="48">
        <v>2.4</v>
      </c>
      <c r="M11" s="48">
        <v>2.6</v>
      </c>
      <c r="N11" s="58">
        <f t="shared" ref="N11" si="5">J11*70+K11*45+M11*75+L11*25</f>
        <v>829.5</v>
      </c>
      <c r="O11" s="59"/>
      <c r="R11" s="1"/>
    </row>
    <row r="12" spans="1:18" s="6" customFormat="1" ht="12" customHeight="1">
      <c r="A12" s="52"/>
      <c r="B12" s="51"/>
      <c r="C12" s="55"/>
      <c r="D12" s="7" t="s">
        <v>120</v>
      </c>
      <c r="E12" s="7" t="s">
        <v>154</v>
      </c>
      <c r="F12" s="7" t="s">
        <v>23</v>
      </c>
      <c r="G12" s="54"/>
      <c r="H12" s="7" t="s">
        <v>104</v>
      </c>
      <c r="I12" s="77"/>
      <c r="J12" s="48"/>
      <c r="K12" s="48"/>
      <c r="L12" s="48"/>
      <c r="M12" s="48"/>
      <c r="N12" s="58"/>
      <c r="O12" s="60"/>
      <c r="R12" s="23"/>
    </row>
    <row r="13" spans="1:18" s="6" customFormat="1" ht="21.95" customHeight="1">
      <c r="A13" s="52">
        <v>43776</v>
      </c>
      <c r="B13" s="51">
        <f t="shared" ref="B13:B15" si="6">A13</f>
        <v>43776</v>
      </c>
      <c r="C13" s="57" t="s">
        <v>24</v>
      </c>
      <c r="D13" s="30" t="s">
        <v>149</v>
      </c>
      <c r="E13" s="19" t="s">
        <v>25</v>
      </c>
      <c r="F13" s="20" t="s">
        <v>27</v>
      </c>
      <c r="G13" s="53" t="s">
        <v>110</v>
      </c>
      <c r="H13" s="31" t="s">
        <v>17</v>
      </c>
      <c r="I13" s="69"/>
      <c r="J13" s="48">
        <v>6.5</v>
      </c>
      <c r="K13" s="48">
        <v>2.4</v>
      </c>
      <c r="L13" s="48">
        <v>2.4</v>
      </c>
      <c r="M13" s="48">
        <v>2.6</v>
      </c>
      <c r="N13" s="58">
        <f t="shared" ref="N13" si="7">J13*70+K13*45+M13*75+L13*25</f>
        <v>818</v>
      </c>
      <c r="O13" s="64" t="s">
        <v>186</v>
      </c>
    </row>
    <row r="14" spans="1:18" s="6" customFormat="1" ht="12" customHeight="1">
      <c r="A14" s="52"/>
      <c r="B14" s="51"/>
      <c r="C14" s="57"/>
      <c r="D14" s="7" t="s">
        <v>150</v>
      </c>
      <c r="E14" s="7" t="s">
        <v>26</v>
      </c>
      <c r="F14" s="7" t="s">
        <v>28</v>
      </c>
      <c r="G14" s="54"/>
      <c r="H14" s="5" t="s">
        <v>88</v>
      </c>
      <c r="I14" s="73"/>
      <c r="J14" s="48"/>
      <c r="K14" s="48"/>
      <c r="L14" s="48"/>
      <c r="M14" s="48"/>
      <c r="N14" s="58"/>
      <c r="O14" s="65"/>
    </row>
    <row r="15" spans="1:18" s="6" customFormat="1" ht="21.95" customHeight="1">
      <c r="A15" s="52">
        <v>43777</v>
      </c>
      <c r="B15" s="51">
        <f t="shared" si="6"/>
        <v>43777</v>
      </c>
      <c r="C15" s="44" t="s">
        <v>115</v>
      </c>
      <c r="D15" s="20" t="s">
        <v>155</v>
      </c>
      <c r="E15" s="20" t="s">
        <v>174</v>
      </c>
      <c r="F15" s="20" t="s">
        <v>29</v>
      </c>
      <c r="G15" s="49" t="s">
        <v>110</v>
      </c>
      <c r="H15" s="22" t="s">
        <v>192</v>
      </c>
      <c r="I15" s="85"/>
      <c r="J15" s="48">
        <v>6.6</v>
      </c>
      <c r="K15" s="48">
        <v>2.6</v>
      </c>
      <c r="L15" s="48">
        <v>2.2999999999999998</v>
      </c>
      <c r="M15" s="48">
        <v>2.6</v>
      </c>
      <c r="N15" s="58">
        <f t="shared" ref="N15" si="8">J15*70+K15*45+M15*75+L15*25</f>
        <v>831.5</v>
      </c>
      <c r="O15" s="62" t="s">
        <v>145</v>
      </c>
    </row>
    <row r="16" spans="1:18" s="6" customFormat="1" ht="12" customHeight="1" thickBot="1">
      <c r="A16" s="41"/>
      <c r="B16" s="43"/>
      <c r="C16" s="45"/>
      <c r="D16" s="8" t="s">
        <v>156</v>
      </c>
      <c r="E16" s="8" t="s">
        <v>175</v>
      </c>
      <c r="F16" s="8" t="s">
        <v>30</v>
      </c>
      <c r="G16" s="50"/>
      <c r="H16" s="17" t="s">
        <v>140</v>
      </c>
      <c r="I16" s="70"/>
      <c r="J16" s="71"/>
      <c r="K16" s="71"/>
      <c r="L16" s="71"/>
      <c r="M16" s="71"/>
      <c r="N16" s="61"/>
      <c r="O16" s="63"/>
    </row>
    <row r="17" spans="1:18" s="6" customFormat="1" ht="21.95" customHeight="1">
      <c r="A17" s="40">
        <v>43780</v>
      </c>
      <c r="B17" s="42">
        <f t="shared" ref="B17" si="9">A17</f>
        <v>43780</v>
      </c>
      <c r="C17" s="75" t="s">
        <v>31</v>
      </c>
      <c r="D17" s="19" t="s">
        <v>176</v>
      </c>
      <c r="E17" s="20" t="s">
        <v>195</v>
      </c>
      <c r="F17" s="20" t="s">
        <v>39</v>
      </c>
      <c r="G17" s="78" t="s">
        <v>111</v>
      </c>
      <c r="H17" s="31" t="s">
        <v>197</v>
      </c>
      <c r="I17" s="79"/>
      <c r="J17" s="47">
        <v>6.5</v>
      </c>
      <c r="K17" s="47">
        <v>2.6</v>
      </c>
      <c r="L17" s="47">
        <v>2.2999999999999998</v>
      </c>
      <c r="M17" s="47">
        <v>2.5</v>
      </c>
      <c r="N17" s="81">
        <f t="shared" ref="N17" si="10">J17*70+K17*45+M17*75+L17*25</f>
        <v>817</v>
      </c>
      <c r="O17" s="59" t="s">
        <v>145</v>
      </c>
    </row>
    <row r="18" spans="1:18" s="6" customFormat="1" ht="12" customHeight="1">
      <c r="A18" s="52"/>
      <c r="B18" s="51"/>
      <c r="C18" s="55"/>
      <c r="D18" s="7" t="s">
        <v>177</v>
      </c>
      <c r="E18" s="7" t="s">
        <v>196</v>
      </c>
      <c r="F18" s="7" t="s">
        <v>40</v>
      </c>
      <c r="G18" s="49"/>
      <c r="H18" s="5" t="s">
        <v>198</v>
      </c>
      <c r="I18" s="74"/>
      <c r="J18" s="48"/>
      <c r="K18" s="48"/>
      <c r="L18" s="48"/>
      <c r="M18" s="48"/>
      <c r="N18" s="58"/>
      <c r="O18" s="60"/>
    </row>
    <row r="19" spans="1:18" s="6" customFormat="1" ht="21.95" customHeight="1">
      <c r="A19" s="40">
        <v>43781</v>
      </c>
      <c r="B19" s="42">
        <f t="shared" ref="B19" si="11">A19</f>
        <v>43781</v>
      </c>
      <c r="C19" s="57" t="s">
        <v>115</v>
      </c>
      <c r="D19" s="19" t="s">
        <v>34</v>
      </c>
      <c r="E19" s="19" t="s">
        <v>35</v>
      </c>
      <c r="F19" s="20" t="s">
        <v>37</v>
      </c>
      <c r="G19" s="82" t="s">
        <v>110</v>
      </c>
      <c r="H19" s="1" t="s">
        <v>15</v>
      </c>
      <c r="I19" s="69"/>
      <c r="J19" s="48">
        <v>6.6</v>
      </c>
      <c r="K19" s="48">
        <v>2.6</v>
      </c>
      <c r="L19" s="48">
        <v>2.6</v>
      </c>
      <c r="M19" s="48">
        <v>2.5</v>
      </c>
      <c r="N19" s="58">
        <f t="shared" ref="N19" si="12">J19*70+K19*45+M19*75+L19*25</f>
        <v>831.5</v>
      </c>
      <c r="O19" s="67" t="s">
        <v>145</v>
      </c>
    </row>
    <row r="20" spans="1:18" s="6" customFormat="1" ht="12" customHeight="1">
      <c r="A20" s="52"/>
      <c r="B20" s="51"/>
      <c r="C20" s="55"/>
      <c r="D20" s="7" t="s">
        <v>124</v>
      </c>
      <c r="E20" s="7" t="s">
        <v>36</v>
      </c>
      <c r="F20" s="7" t="s">
        <v>38</v>
      </c>
      <c r="G20" s="49"/>
      <c r="H20" s="7" t="s">
        <v>16</v>
      </c>
      <c r="I20" s="73"/>
      <c r="J20" s="48"/>
      <c r="K20" s="48"/>
      <c r="L20" s="48"/>
      <c r="M20" s="48"/>
      <c r="N20" s="58"/>
      <c r="O20" s="60"/>
    </row>
    <row r="21" spans="1:18" s="6" customFormat="1" ht="21.95" customHeight="1">
      <c r="A21" s="40">
        <v>43782</v>
      </c>
      <c r="B21" s="42">
        <f t="shared" ref="B21" si="13">A21</f>
        <v>43782</v>
      </c>
      <c r="C21" s="56" t="s">
        <v>121</v>
      </c>
      <c r="D21" s="19" t="s">
        <v>122</v>
      </c>
      <c r="E21" s="30" t="s">
        <v>41</v>
      </c>
      <c r="F21" s="30" t="s">
        <v>178</v>
      </c>
      <c r="G21" s="53" t="s">
        <v>112</v>
      </c>
      <c r="H21" s="30" t="s">
        <v>105</v>
      </c>
      <c r="I21" s="72"/>
      <c r="J21" s="48">
        <v>6.5</v>
      </c>
      <c r="K21" s="48">
        <v>2.4</v>
      </c>
      <c r="L21" s="48">
        <v>2.4</v>
      </c>
      <c r="M21" s="48">
        <v>2.6</v>
      </c>
      <c r="N21" s="58">
        <f t="shared" ref="N21" si="14">J21*70+K21*45+M21*75+L21*25</f>
        <v>818</v>
      </c>
      <c r="O21" s="89"/>
    </row>
    <row r="22" spans="1:18" s="6" customFormat="1" ht="12" customHeight="1">
      <c r="A22" s="52"/>
      <c r="B22" s="51"/>
      <c r="C22" s="44"/>
      <c r="D22" s="7" t="s">
        <v>123</v>
      </c>
      <c r="E22" s="7" t="s">
        <v>42</v>
      </c>
      <c r="F22" s="7" t="s">
        <v>179</v>
      </c>
      <c r="G22" s="54"/>
      <c r="H22" s="7" t="s">
        <v>106</v>
      </c>
      <c r="I22" s="73"/>
      <c r="J22" s="48"/>
      <c r="K22" s="48"/>
      <c r="L22" s="48"/>
      <c r="M22" s="48"/>
      <c r="N22" s="58"/>
      <c r="O22" s="59"/>
    </row>
    <row r="23" spans="1:18" s="6" customFormat="1" ht="21.95" customHeight="1">
      <c r="A23" s="40">
        <v>43783</v>
      </c>
      <c r="B23" s="42">
        <f t="shared" ref="B23" si="15">A23</f>
        <v>43783</v>
      </c>
      <c r="C23" s="55" t="s">
        <v>43</v>
      </c>
      <c r="D23" s="20" t="s">
        <v>166</v>
      </c>
      <c r="E23" s="20" t="s">
        <v>168</v>
      </c>
      <c r="F23" s="20" t="s">
        <v>44</v>
      </c>
      <c r="G23" s="53" t="s">
        <v>110</v>
      </c>
      <c r="H23" s="20" t="s">
        <v>89</v>
      </c>
      <c r="I23" s="76"/>
      <c r="J23" s="48">
        <v>6.6</v>
      </c>
      <c r="K23" s="48">
        <v>2.5</v>
      </c>
      <c r="L23" s="48">
        <v>2.4</v>
      </c>
      <c r="M23" s="48">
        <v>2.6</v>
      </c>
      <c r="N23" s="58">
        <f t="shared" ref="N23" si="16">J23*70+K23*45+M23*75+L23*25</f>
        <v>829.5</v>
      </c>
      <c r="O23" s="59" t="s">
        <v>145</v>
      </c>
      <c r="R23" s="1"/>
    </row>
    <row r="24" spans="1:18" s="6" customFormat="1" ht="12" customHeight="1">
      <c r="A24" s="52"/>
      <c r="B24" s="51"/>
      <c r="C24" s="55"/>
      <c r="D24" s="7" t="s">
        <v>167</v>
      </c>
      <c r="E24" s="7" t="s">
        <v>169</v>
      </c>
      <c r="F24" s="7" t="s">
        <v>45</v>
      </c>
      <c r="G24" s="54"/>
      <c r="H24" s="7" t="s">
        <v>90</v>
      </c>
      <c r="I24" s="77"/>
      <c r="J24" s="48"/>
      <c r="K24" s="48"/>
      <c r="L24" s="48"/>
      <c r="M24" s="48"/>
      <c r="N24" s="58"/>
      <c r="O24" s="60"/>
      <c r="R24" s="23"/>
    </row>
    <row r="25" spans="1:18" s="6" customFormat="1" ht="21.95" customHeight="1">
      <c r="A25" s="52">
        <v>43784</v>
      </c>
      <c r="B25" s="51">
        <f t="shared" ref="B25" si="17">A25</f>
        <v>43784</v>
      </c>
      <c r="C25" s="44" t="s">
        <v>147</v>
      </c>
      <c r="D25" s="30" t="s">
        <v>172</v>
      </c>
      <c r="E25" s="19" t="s">
        <v>46</v>
      </c>
      <c r="F25" s="19" t="s">
        <v>48</v>
      </c>
      <c r="G25" s="49" t="s">
        <v>110</v>
      </c>
      <c r="H25" s="31" t="s">
        <v>190</v>
      </c>
      <c r="I25" s="69"/>
      <c r="J25" s="48">
        <v>6.7</v>
      </c>
      <c r="K25" s="48">
        <v>2.6</v>
      </c>
      <c r="L25" s="48">
        <v>2.2999999999999998</v>
      </c>
      <c r="M25" s="48">
        <v>2.6</v>
      </c>
      <c r="N25" s="58">
        <f t="shared" ref="N25" si="18">J25*70+K25*45+M25*75+L25*25</f>
        <v>838.5</v>
      </c>
      <c r="O25" s="67" t="s">
        <v>145</v>
      </c>
    </row>
    <row r="26" spans="1:18" s="6" customFormat="1" ht="12" customHeight="1" thickBot="1">
      <c r="A26" s="41"/>
      <c r="B26" s="43"/>
      <c r="C26" s="45"/>
      <c r="D26" s="8" t="s">
        <v>173</v>
      </c>
      <c r="E26" s="8" t="s">
        <v>47</v>
      </c>
      <c r="F26" s="8" t="s">
        <v>49</v>
      </c>
      <c r="G26" s="50"/>
      <c r="H26" s="17" t="s">
        <v>191</v>
      </c>
      <c r="I26" s="70"/>
      <c r="J26" s="71"/>
      <c r="K26" s="71"/>
      <c r="L26" s="71"/>
      <c r="M26" s="71"/>
      <c r="N26" s="61"/>
      <c r="O26" s="68"/>
    </row>
    <row r="27" spans="1:18" s="6" customFormat="1" ht="21.95" customHeight="1">
      <c r="A27" s="40">
        <v>43787</v>
      </c>
      <c r="B27" s="42">
        <f t="shared" ref="B27" si="19">A27</f>
        <v>43787</v>
      </c>
      <c r="C27" s="75" t="s">
        <v>50</v>
      </c>
      <c r="D27" s="20" t="s">
        <v>170</v>
      </c>
      <c r="E27" s="20" t="s">
        <v>125</v>
      </c>
      <c r="F27" s="20" t="s">
        <v>51</v>
      </c>
      <c r="G27" s="82" t="s">
        <v>111</v>
      </c>
      <c r="H27" s="22" t="s">
        <v>86</v>
      </c>
      <c r="I27" s="79"/>
      <c r="J27" s="47">
        <v>6.6</v>
      </c>
      <c r="K27" s="47">
        <v>2.5</v>
      </c>
      <c r="L27" s="47">
        <v>2.2999999999999998</v>
      </c>
      <c r="M27" s="47">
        <v>2.4</v>
      </c>
      <c r="N27" s="81">
        <f t="shared" ref="N27" si="20">J27*70+K27*45+M27*75+L27*25</f>
        <v>812</v>
      </c>
      <c r="O27" s="59" t="s">
        <v>145</v>
      </c>
    </row>
    <row r="28" spans="1:18" s="6" customFormat="1" ht="12" customHeight="1">
      <c r="A28" s="52"/>
      <c r="B28" s="51"/>
      <c r="C28" s="55"/>
      <c r="D28" s="7" t="s">
        <v>171</v>
      </c>
      <c r="E28" s="7" t="s">
        <v>126</v>
      </c>
      <c r="F28" s="7" t="s">
        <v>52</v>
      </c>
      <c r="G28" s="49"/>
      <c r="H28" s="5" t="s">
        <v>87</v>
      </c>
      <c r="I28" s="74"/>
      <c r="J28" s="48"/>
      <c r="K28" s="48"/>
      <c r="L28" s="48"/>
      <c r="M28" s="48"/>
      <c r="N28" s="58"/>
      <c r="O28" s="60"/>
    </row>
    <row r="29" spans="1:18" s="6" customFormat="1" ht="21.95" customHeight="1">
      <c r="A29" s="40">
        <v>43788</v>
      </c>
      <c r="B29" s="42">
        <f t="shared" ref="B29" si="21">A29</f>
        <v>43788</v>
      </c>
      <c r="C29" s="57" t="s">
        <v>115</v>
      </c>
      <c r="D29" s="19" t="s">
        <v>157</v>
      </c>
      <c r="E29" s="30" t="s">
        <v>180</v>
      </c>
      <c r="F29" s="30" t="s">
        <v>128</v>
      </c>
      <c r="G29" s="49" t="s">
        <v>110</v>
      </c>
      <c r="H29" s="1" t="s">
        <v>93</v>
      </c>
      <c r="I29" s="74"/>
      <c r="J29" s="48">
        <v>6.6</v>
      </c>
      <c r="K29" s="48">
        <v>2.6</v>
      </c>
      <c r="L29" s="48">
        <v>2.5</v>
      </c>
      <c r="M29" s="48">
        <v>2.5</v>
      </c>
      <c r="N29" s="58">
        <f t="shared" ref="N29" si="22">J29*70+K29*45+M29*75+L29*25</f>
        <v>829</v>
      </c>
      <c r="O29" s="67" t="s">
        <v>145</v>
      </c>
    </row>
    <row r="30" spans="1:18" s="6" customFormat="1" ht="12" customHeight="1">
      <c r="A30" s="52"/>
      <c r="B30" s="51"/>
      <c r="C30" s="55"/>
      <c r="D30" s="7" t="s">
        <v>127</v>
      </c>
      <c r="E30" s="7" t="s">
        <v>181</v>
      </c>
      <c r="F30" s="7" t="s">
        <v>129</v>
      </c>
      <c r="G30" s="49"/>
      <c r="H30" s="23" t="s">
        <v>94</v>
      </c>
      <c r="I30" s="74"/>
      <c r="J30" s="48"/>
      <c r="K30" s="48"/>
      <c r="L30" s="48"/>
      <c r="M30" s="48"/>
      <c r="N30" s="58"/>
      <c r="O30" s="60"/>
    </row>
    <row r="31" spans="1:18" s="6" customFormat="1" ht="21.95" customHeight="1">
      <c r="A31" s="40">
        <v>43789</v>
      </c>
      <c r="B31" s="42">
        <f t="shared" ref="B31" si="23">A31</f>
        <v>43789</v>
      </c>
      <c r="C31" s="56" t="s">
        <v>130</v>
      </c>
      <c r="D31" s="19" t="s">
        <v>131</v>
      </c>
      <c r="E31" s="30" t="s">
        <v>55</v>
      </c>
      <c r="F31" s="19" t="s">
        <v>53</v>
      </c>
      <c r="G31" s="53" t="s">
        <v>112</v>
      </c>
      <c r="H31" s="32" t="s">
        <v>107</v>
      </c>
      <c r="I31" s="74"/>
      <c r="J31" s="80">
        <v>6.5</v>
      </c>
      <c r="K31" s="80">
        <v>2.6</v>
      </c>
      <c r="L31" s="80">
        <v>2.6</v>
      </c>
      <c r="M31" s="80">
        <v>2.6</v>
      </c>
      <c r="N31" s="86">
        <f t="shared" ref="N31" si="24">J31*70+K31*45+M31*75+L31*25</f>
        <v>832</v>
      </c>
      <c r="O31" s="89"/>
    </row>
    <row r="32" spans="1:18" s="6" customFormat="1" ht="12" customHeight="1">
      <c r="A32" s="52"/>
      <c r="B32" s="51"/>
      <c r="C32" s="44"/>
      <c r="D32" s="7" t="s">
        <v>132</v>
      </c>
      <c r="E32" s="7" t="s">
        <v>56</v>
      </c>
      <c r="F32" s="7" t="s">
        <v>54</v>
      </c>
      <c r="G32" s="54"/>
      <c r="H32" s="7" t="s">
        <v>108</v>
      </c>
      <c r="I32" s="74"/>
      <c r="J32" s="48"/>
      <c r="K32" s="48"/>
      <c r="L32" s="48"/>
      <c r="M32" s="48"/>
      <c r="N32" s="58"/>
      <c r="O32" s="59"/>
    </row>
    <row r="33" spans="1:16" s="6" customFormat="1" ht="21.95" customHeight="1">
      <c r="A33" s="40">
        <v>43790</v>
      </c>
      <c r="B33" s="42">
        <f t="shared" ref="B33" si="25">A33</f>
        <v>43790</v>
      </c>
      <c r="C33" s="55" t="s">
        <v>61</v>
      </c>
      <c r="D33" s="19" t="s">
        <v>133</v>
      </c>
      <c r="E33" s="30" t="s">
        <v>57</v>
      </c>
      <c r="F33" s="30" t="s">
        <v>58</v>
      </c>
      <c r="G33" s="54" t="s">
        <v>110</v>
      </c>
      <c r="H33" s="31" t="s">
        <v>95</v>
      </c>
      <c r="I33" s="74"/>
      <c r="J33" s="48">
        <v>6.5</v>
      </c>
      <c r="K33" s="48">
        <v>2.6</v>
      </c>
      <c r="L33" s="48">
        <v>2.2999999999999998</v>
      </c>
      <c r="M33" s="48">
        <v>2.6</v>
      </c>
      <c r="N33" s="58">
        <f t="shared" ref="N33" si="26">J33*70+K33*45+M33*75+L33*25</f>
        <v>824.5</v>
      </c>
      <c r="O33" s="67" t="s">
        <v>145</v>
      </c>
    </row>
    <row r="34" spans="1:16" s="6" customFormat="1" ht="12" customHeight="1">
      <c r="A34" s="52"/>
      <c r="B34" s="51"/>
      <c r="C34" s="55"/>
      <c r="D34" s="7" t="s">
        <v>134</v>
      </c>
      <c r="E34" s="7" t="s">
        <v>59</v>
      </c>
      <c r="F34" s="7" t="s">
        <v>60</v>
      </c>
      <c r="G34" s="54"/>
      <c r="H34" s="5" t="s">
        <v>96</v>
      </c>
      <c r="I34" s="74"/>
      <c r="J34" s="48"/>
      <c r="K34" s="48"/>
      <c r="L34" s="48"/>
      <c r="M34" s="48"/>
      <c r="N34" s="58"/>
      <c r="O34" s="60"/>
    </row>
    <row r="35" spans="1:16" s="6" customFormat="1" ht="21.95" customHeight="1">
      <c r="A35" s="52">
        <v>43791</v>
      </c>
      <c r="B35" s="51">
        <f t="shared" ref="B35" si="27">A35</f>
        <v>43791</v>
      </c>
      <c r="C35" s="44" t="s">
        <v>147</v>
      </c>
      <c r="D35" s="30" t="s">
        <v>158</v>
      </c>
      <c r="E35" s="19" t="s">
        <v>62</v>
      </c>
      <c r="F35" s="30" t="s">
        <v>182</v>
      </c>
      <c r="G35" s="49" t="s">
        <v>110</v>
      </c>
      <c r="H35" s="31" t="s">
        <v>187</v>
      </c>
      <c r="I35" s="69"/>
      <c r="J35" s="48">
        <v>6.7</v>
      </c>
      <c r="K35" s="48">
        <v>2.6</v>
      </c>
      <c r="L35" s="48">
        <v>2.4</v>
      </c>
      <c r="M35" s="48">
        <v>2.5</v>
      </c>
      <c r="N35" s="58">
        <f t="shared" ref="N35" si="28">J35*70+K35*45+M35*75+L35*25</f>
        <v>833.5</v>
      </c>
      <c r="O35" s="67" t="s">
        <v>145</v>
      </c>
    </row>
    <row r="36" spans="1:16" s="6" customFormat="1" ht="12" customHeight="1" thickBot="1">
      <c r="A36" s="41"/>
      <c r="B36" s="43"/>
      <c r="C36" s="45"/>
      <c r="D36" s="8" t="s">
        <v>159</v>
      </c>
      <c r="E36" s="8" t="s">
        <v>63</v>
      </c>
      <c r="F36" s="8" t="s">
        <v>183</v>
      </c>
      <c r="G36" s="50"/>
      <c r="H36" s="17" t="s">
        <v>188</v>
      </c>
      <c r="I36" s="70"/>
      <c r="J36" s="71"/>
      <c r="K36" s="71"/>
      <c r="L36" s="71"/>
      <c r="M36" s="71"/>
      <c r="N36" s="61"/>
      <c r="O36" s="68"/>
    </row>
    <row r="37" spans="1:16" s="6" customFormat="1" ht="21.95" customHeight="1">
      <c r="A37" s="40">
        <v>43794</v>
      </c>
      <c r="B37" s="42">
        <f t="shared" ref="B37" si="29">A37</f>
        <v>43794</v>
      </c>
      <c r="C37" s="75" t="s">
        <v>64</v>
      </c>
      <c r="D37" s="19" t="s">
        <v>70</v>
      </c>
      <c r="E37" s="19" t="s">
        <v>66</v>
      </c>
      <c r="F37" s="20" t="s">
        <v>68</v>
      </c>
      <c r="G37" s="78" t="s">
        <v>111</v>
      </c>
      <c r="H37" s="20" t="s">
        <v>97</v>
      </c>
      <c r="I37" s="79"/>
      <c r="J37" s="47">
        <v>6.6</v>
      </c>
      <c r="K37" s="47">
        <v>2.6</v>
      </c>
      <c r="L37" s="47">
        <v>2.6</v>
      </c>
      <c r="M37" s="47">
        <v>2.6</v>
      </c>
      <c r="N37" s="81">
        <f t="shared" ref="N37" si="30">J37*70+K37*45+M37*75+L37*25</f>
        <v>839</v>
      </c>
      <c r="O37" s="59" t="s">
        <v>145</v>
      </c>
      <c r="P37" s="9"/>
    </row>
    <row r="38" spans="1:16" s="6" customFormat="1" ht="12" customHeight="1">
      <c r="A38" s="52"/>
      <c r="B38" s="51"/>
      <c r="C38" s="55"/>
      <c r="D38" s="7" t="s">
        <v>65</v>
      </c>
      <c r="E38" s="7" t="s">
        <v>67</v>
      </c>
      <c r="F38" s="7" t="s">
        <v>69</v>
      </c>
      <c r="G38" s="49"/>
      <c r="H38" s="7" t="s">
        <v>98</v>
      </c>
      <c r="I38" s="74"/>
      <c r="J38" s="48"/>
      <c r="K38" s="48"/>
      <c r="L38" s="48"/>
      <c r="M38" s="48"/>
      <c r="N38" s="58"/>
      <c r="O38" s="60"/>
    </row>
    <row r="39" spans="1:16" s="6" customFormat="1" ht="21.95" customHeight="1">
      <c r="A39" s="40">
        <v>43795</v>
      </c>
      <c r="B39" s="42">
        <f t="shared" ref="B39" si="31">A39</f>
        <v>43795</v>
      </c>
      <c r="C39" s="57" t="s">
        <v>115</v>
      </c>
      <c r="D39" s="20" t="s">
        <v>135</v>
      </c>
      <c r="E39" s="20" t="s">
        <v>72</v>
      </c>
      <c r="F39" s="30" t="s">
        <v>184</v>
      </c>
      <c r="G39" s="49" t="s">
        <v>110</v>
      </c>
      <c r="H39" s="31" t="s">
        <v>99</v>
      </c>
      <c r="I39" s="74"/>
      <c r="J39" s="48">
        <v>6.6</v>
      </c>
      <c r="K39" s="48">
        <v>2.5</v>
      </c>
      <c r="L39" s="48">
        <v>2.4</v>
      </c>
      <c r="M39" s="48">
        <v>2.6</v>
      </c>
      <c r="N39" s="58">
        <f t="shared" ref="N39" si="32">J39*70+K39*45+M39*75+L39*25</f>
        <v>829.5</v>
      </c>
      <c r="O39" s="67" t="s">
        <v>145</v>
      </c>
    </row>
    <row r="40" spans="1:16" s="6" customFormat="1" ht="12" customHeight="1">
      <c r="A40" s="52"/>
      <c r="B40" s="51"/>
      <c r="C40" s="55"/>
      <c r="D40" s="7" t="s">
        <v>136</v>
      </c>
      <c r="E40" s="7" t="s">
        <v>73</v>
      </c>
      <c r="F40" s="7" t="s">
        <v>185</v>
      </c>
      <c r="G40" s="49"/>
      <c r="H40" s="5" t="s">
        <v>100</v>
      </c>
      <c r="I40" s="74"/>
      <c r="J40" s="48"/>
      <c r="K40" s="48"/>
      <c r="L40" s="48"/>
      <c r="M40" s="48"/>
      <c r="N40" s="58"/>
      <c r="O40" s="60"/>
    </row>
    <row r="41" spans="1:16" s="6" customFormat="1" ht="21.95" customHeight="1">
      <c r="A41" s="40">
        <v>43796</v>
      </c>
      <c r="B41" s="42">
        <f t="shared" ref="B41" si="33">A41</f>
        <v>43796</v>
      </c>
      <c r="C41" s="56" t="s">
        <v>148</v>
      </c>
      <c r="D41" s="19" t="s">
        <v>137</v>
      </c>
      <c r="E41" s="19" t="s">
        <v>74</v>
      </c>
      <c r="F41" s="30" t="s">
        <v>76</v>
      </c>
      <c r="G41" s="53" t="s">
        <v>112</v>
      </c>
      <c r="H41" s="20" t="s">
        <v>91</v>
      </c>
      <c r="I41" s="72" t="s">
        <v>109</v>
      </c>
      <c r="J41" s="48">
        <v>6.5</v>
      </c>
      <c r="K41" s="48">
        <v>2.6</v>
      </c>
      <c r="L41" s="48">
        <v>2.2999999999999998</v>
      </c>
      <c r="M41" s="48">
        <v>2.6</v>
      </c>
      <c r="N41" s="58">
        <f t="shared" ref="N41" si="34">J41*70+K41*45+M41*75+L41*25</f>
        <v>824.5</v>
      </c>
      <c r="O41" s="89" t="s">
        <v>145</v>
      </c>
    </row>
    <row r="42" spans="1:16" s="6" customFormat="1" ht="12" customHeight="1">
      <c r="A42" s="52"/>
      <c r="B42" s="51"/>
      <c r="C42" s="44"/>
      <c r="D42" s="7" t="s">
        <v>138</v>
      </c>
      <c r="E42" s="7" t="s">
        <v>75</v>
      </c>
      <c r="F42" s="7" t="s">
        <v>77</v>
      </c>
      <c r="G42" s="54"/>
      <c r="H42" s="7" t="s">
        <v>92</v>
      </c>
      <c r="I42" s="73"/>
      <c r="J42" s="48"/>
      <c r="K42" s="48"/>
      <c r="L42" s="48"/>
      <c r="M42" s="48"/>
      <c r="N42" s="58"/>
      <c r="O42" s="59"/>
    </row>
    <row r="43" spans="1:16" s="6" customFormat="1" ht="21.95" customHeight="1">
      <c r="A43" s="40">
        <v>43797</v>
      </c>
      <c r="B43" s="42">
        <f t="shared" ref="B43" si="35">A43</f>
        <v>43797</v>
      </c>
      <c r="C43" s="55" t="s">
        <v>71</v>
      </c>
      <c r="D43" s="30" t="s">
        <v>162</v>
      </c>
      <c r="E43" s="30" t="s">
        <v>163</v>
      </c>
      <c r="F43" s="19" t="s">
        <v>82</v>
      </c>
      <c r="G43" s="54" t="s">
        <v>110</v>
      </c>
      <c r="H43" s="31" t="s">
        <v>101</v>
      </c>
      <c r="I43" s="76"/>
      <c r="J43" s="48">
        <v>6.6</v>
      </c>
      <c r="K43" s="48">
        <v>2.6</v>
      </c>
      <c r="L43" s="48">
        <v>2.5</v>
      </c>
      <c r="M43" s="48">
        <v>2.5</v>
      </c>
      <c r="N43" s="58">
        <f t="shared" ref="N43" si="36">J43*70+K43*45+M43*75+L43*25</f>
        <v>829</v>
      </c>
      <c r="O43" s="67" t="s">
        <v>145</v>
      </c>
    </row>
    <row r="44" spans="1:16" s="6" customFormat="1" ht="11.25" customHeight="1">
      <c r="A44" s="52"/>
      <c r="B44" s="51"/>
      <c r="C44" s="55"/>
      <c r="D44" s="7" t="s">
        <v>164</v>
      </c>
      <c r="E44" s="7" t="s">
        <v>165</v>
      </c>
      <c r="F44" s="7" t="s">
        <v>83</v>
      </c>
      <c r="G44" s="54"/>
      <c r="H44" s="5" t="s">
        <v>102</v>
      </c>
      <c r="I44" s="77"/>
      <c r="J44" s="48"/>
      <c r="K44" s="48"/>
      <c r="L44" s="48"/>
      <c r="M44" s="48"/>
      <c r="N44" s="58"/>
      <c r="O44" s="60"/>
    </row>
    <row r="45" spans="1:16" s="6" customFormat="1" ht="21.95" customHeight="1">
      <c r="A45" s="52">
        <v>43798</v>
      </c>
      <c r="B45" s="51">
        <f t="shared" ref="B45" si="37">A45</f>
        <v>43798</v>
      </c>
      <c r="C45" s="44" t="s">
        <v>147</v>
      </c>
      <c r="D45" s="30" t="s">
        <v>160</v>
      </c>
      <c r="E45" s="19" t="s">
        <v>80</v>
      </c>
      <c r="F45" s="19" t="s">
        <v>78</v>
      </c>
      <c r="G45" s="49" t="s">
        <v>110</v>
      </c>
      <c r="H45" s="31" t="s">
        <v>141</v>
      </c>
      <c r="I45" s="69"/>
      <c r="J45" s="48">
        <v>6.6</v>
      </c>
      <c r="K45" s="48">
        <v>2.6</v>
      </c>
      <c r="L45" s="48">
        <v>2.5</v>
      </c>
      <c r="M45" s="48">
        <v>2.7</v>
      </c>
      <c r="N45" s="58">
        <f>J45*70+K45*45+M45*75+L45*25</f>
        <v>844</v>
      </c>
      <c r="O45" s="67" t="s">
        <v>145</v>
      </c>
    </row>
    <row r="46" spans="1:16" s="6" customFormat="1" ht="12" customHeight="1" thickBot="1">
      <c r="A46" s="41"/>
      <c r="B46" s="43"/>
      <c r="C46" s="45"/>
      <c r="D46" s="8" t="s">
        <v>161</v>
      </c>
      <c r="E46" s="8" t="s">
        <v>81</v>
      </c>
      <c r="F46" s="8" t="s">
        <v>79</v>
      </c>
      <c r="G46" s="50"/>
      <c r="H46" s="17" t="s">
        <v>142</v>
      </c>
      <c r="I46" s="70"/>
      <c r="J46" s="71"/>
      <c r="K46" s="71"/>
      <c r="L46" s="71"/>
      <c r="M46" s="71"/>
      <c r="N46" s="61"/>
      <c r="O46" s="68"/>
    </row>
    <row r="47" spans="1:16" ht="15.75" customHeight="1">
      <c r="A47" s="10" t="s">
        <v>189</v>
      </c>
      <c r="B47" s="11"/>
      <c r="C47" s="1"/>
      <c r="D47" s="1"/>
      <c r="E47" s="1"/>
      <c r="F47" s="1"/>
      <c r="G47" s="1"/>
      <c r="H47" s="66" t="s">
        <v>14</v>
      </c>
      <c r="I47" s="66"/>
      <c r="J47" s="66"/>
      <c r="K47" s="66"/>
      <c r="L47" s="66"/>
      <c r="M47" s="66"/>
      <c r="N47" s="66"/>
      <c r="O47" s="66"/>
    </row>
    <row r="48" spans="1:16" s="33" customFormat="1" ht="15.75" customHeight="1">
      <c r="A48" s="46" t="s">
        <v>139</v>
      </c>
      <c r="B48" s="46"/>
      <c r="C48" s="46"/>
      <c r="D48" s="46"/>
      <c r="E48" s="46"/>
      <c r="F48" s="46"/>
      <c r="G48" s="46"/>
      <c r="H48" s="46"/>
    </row>
    <row r="49" spans="1:15" s="33" customFormat="1" ht="15.95" customHeight="1">
      <c r="A49" s="46" t="s">
        <v>144</v>
      </c>
      <c r="B49" s="46"/>
      <c r="C49" s="46"/>
      <c r="D49" s="46"/>
      <c r="E49" s="46"/>
      <c r="F49" s="46"/>
      <c r="G49" s="46"/>
      <c r="H49" s="46"/>
    </row>
    <row r="50" spans="1:15" s="33" customFormat="1" ht="15.95" customHeight="1">
      <c r="A50" s="46" t="s">
        <v>211</v>
      </c>
      <c r="B50" s="46"/>
      <c r="C50" s="46"/>
      <c r="D50" s="46"/>
      <c r="E50" s="46"/>
      <c r="F50" s="46"/>
      <c r="G50" s="46"/>
      <c r="H50" s="46"/>
    </row>
    <row r="51" spans="1:15" ht="17.25" customHeight="1">
      <c r="A51" s="87" t="s">
        <v>10</v>
      </c>
      <c r="B51" s="87"/>
      <c r="C51" s="87"/>
      <c r="D51" s="87"/>
      <c r="E51" s="87"/>
      <c r="F51" s="87"/>
      <c r="G51" s="87"/>
      <c r="H51" s="87"/>
      <c r="I51" s="87"/>
      <c r="J51" s="87"/>
      <c r="K51" s="87"/>
      <c r="L51" s="87"/>
      <c r="M51" s="87"/>
      <c r="N51" s="87"/>
      <c r="O51" s="87"/>
    </row>
    <row r="52" spans="1:15" ht="17.25" customHeight="1"/>
  </sheetData>
  <mergeCells count="241">
    <mergeCell ref="A7:A8"/>
    <mergeCell ref="B7:B8"/>
    <mergeCell ref="A17:A18"/>
    <mergeCell ref="N43:N44"/>
    <mergeCell ref="M43:M44"/>
    <mergeCell ref="N27:N28"/>
    <mergeCell ref="N31:N32"/>
    <mergeCell ref="L23:L24"/>
    <mergeCell ref="M23:M24"/>
    <mergeCell ref="L41:L42"/>
    <mergeCell ref="A11:A12"/>
    <mergeCell ref="B11:B12"/>
    <mergeCell ref="C11:C12"/>
    <mergeCell ref="G11:G12"/>
    <mergeCell ref="I11:I12"/>
    <mergeCell ref="A15:A16"/>
    <mergeCell ref="B15:B16"/>
    <mergeCell ref="C15:C16"/>
    <mergeCell ref="A9:A10"/>
    <mergeCell ref="B9:B10"/>
    <mergeCell ref="A45:A46"/>
    <mergeCell ref="K25:K26"/>
    <mergeCell ref="L25:L26"/>
    <mergeCell ref="M25:M26"/>
    <mergeCell ref="N25:N26"/>
    <mergeCell ref="O25:O26"/>
    <mergeCell ref="A3:A4"/>
    <mergeCell ref="B3:B4"/>
    <mergeCell ref="C3:C4"/>
    <mergeCell ref="G3:G4"/>
    <mergeCell ref="I3:I4"/>
    <mergeCell ref="J3:J4"/>
    <mergeCell ref="K3:K4"/>
    <mergeCell ref="L3:L4"/>
    <mergeCell ref="M3:M4"/>
    <mergeCell ref="N3:N4"/>
    <mergeCell ref="O3:O4"/>
    <mergeCell ref="A23:A24"/>
    <mergeCell ref="B23:B24"/>
    <mergeCell ref="C23:C24"/>
    <mergeCell ref="G23:G24"/>
    <mergeCell ref="I23:I24"/>
    <mergeCell ref="L35:L36"/>
    <mergeCell ref="M35:M36"/>
    <mergeCell ref="A51:O51"/>
    <mergeCell ref="A1:O1"/>
    <mergeCell ref="O27:O28"/>
    <mergeCell ref="O29:O30"/>
    <mergeCell ref="O31:O32"/>
    <mergeCell ref="O33:O34"/>
    <mergeCell ref="O35:O36"/>
    <mergeCell ref="O37:O38"/>
    <mergeCell ref="O39:O40"/>
    <mergeCell ref="O41:O42"/>
    <mergeCell ref="O43:O44"/>
    <mergeCell ref="O5:O6"/>
    <mergeCell ref="O9:O10"/>
    <mergeCell ref="O17:O18"/>
    <mergeCell ref="O19:O20"/>
    <mergeCell ref="O21:O22"/>
    <mergeCell ref="N17:N18"/>
    <mergeCell ref="B17:B18"/>
    <mergeCell ref="C17:C18"/>
    <mergeCell ref="G17:G18"/>
    <mergeCell ref="I17:I18"/>
    <mergeCell ref="G5:G6"/>
    <mergeCell ref="I5:I6"/>
    <mergeCell ref="I9:I10"/>
    <mergeCell ref="C9:C10"/>
    <mergeCell ref="A13:A14"/>
    <mergeCell ref="B13:B14"/>
    <mergeCell ref="C13:C14"/>
    <mergeCell ref="E2:F2"/>
    <mergeCell ref="G15:G16"/>
    <mergeCell ref="I15:I16"/>
    <mergeCell ref="N5:N6"/>
    <mergeCell ref="N9:N10"/>
    <mergeCell ref="L9:L10"/>
    <mergeCell ref="M9:M10"/>
    <mergeCell ref="M5:M6"/>
    <mergeCell ref="L5:L6"/>
    <mergeCell ref="G9:G10"/>
    <mergeCell ref="J5:J6"/>
    <mergeCell ref="K5:K6"/>
    <mergeCell ref="J9:J10"/>
    <mergeCell ref="K9:K10"/>
    <mergeCell ref="G13:G14"/>
    <mergeCell ref="I13:I14"/>
    <mergeCell ref="J13:J14"/>
    <mergeCell ref="K13:K14"/>
    <mergeCell ref="L13:L14"/>
    <mergeCell ref="M13:M14"/>
    <mergeCell ref="A29:A30"/>
    <mergeCell ref="B29:B30"/>
    <mergeCell ref="C29:C30"/>
    <mergeCell ref="G29:G30"/>
    <mergeCell ref="I29:I30"/>
    <mergeCell ref="J29:J30"/>
    <mergeCell ref="A19:A20"/>
    <mergeCell ref="B19:B20"/>
    <mergeCell ref="A21:A22"/>
    <mergeCell ref="B21:B22"/>
    <mergeCell ref="G21:G22"/>
    <mergeCell ref="I21:I22"/>
    <mergeCell ref="J21:J22"/>
    <mergeCell ref="C19:C20"/>
    <mergeCell ref="G19:G20"/>
    <mergeCell ref="I19:I20"/>
    <mergeCell ref="J19:J20"/>
    <mergeCell ref="C21:C22"/>
    <mergeCell ref="C25:C26"/>
    <mergeCell ref="G25:G26"/>
    <mergeCell ref="J23:J24"/>
    <mergeCell ref="A25:A26"/>
    <mergeCell ref="B25:B26"/>
    <mergeCell ref="I25:I26"/>
    <mergeCell ref="J25:J26"/>
    <mergeCell ref="A27:A28"/>
    <mergeCell ref="B27:B28"/>
    <mergeCell ref="C27:C28"/>
    <mergeCell ref="G27:G28"/>
    <mergeCell ref="I27:I28"/>
    <mergeCell ref="J27:J28"/>
    <mergeCell ref="K27:K28"/>
    <mergeCell ref="N33:N34"/>
    <mergeCell ref="N35:N36"/>
    <mergeCell ref="N29:N30"/>
    <mergeCell ref="L27:L28"/>
    <mergeCell ref="M27:M28"/>
    <mergeCell ref="N39:N40"/>
    <mergeCell ref="K39:K40"/>
    <mergeCell ref="L37:L38"/>
    <mergeCell ref="L39:L40"/>
    <mergeCell ref="M39:M40"/>
    <mergeCell ref="N37:N38"/>
    <mergeCell ref="M37:M38"/>
    <mergeCell ref="C33:C34"/>
    <mergeCell ref="G33:G34"/>
    <mergeCell ref="I33:I34"/>
    <mergeCell ref="J33:J34"/>
    <mergeCell ref="K33:K34"/>
    <mergeCell ref="L33:L34"/>
    <mergeCell ref="M33:M34"/>
    <mergeCell ref="C31:C32"/>
    <mergeCell ref="L29:L30"/>
    <mergeCell ref="M29:M30"/>
    <mergeCell ref="I41:I42"/>
    <mergeCell ref="I39:I40"/>
    <mergeCell ref="K29:K30"/>
    <mergeCell ref="M41:M42"/>
    <mergeCell ref="N41:N42"/>
    <mergeCell ref="L21:L22"/>
    <mergeCell ref="M21:M22"/>
    <mergeCell ref="A37:A38"/>
    <mergeCell ref="A43:A44"/>
    <mergeCell ref="B43:B44"/>
    <mergeCell ref="C35:C36"/>
    <mergeCell ref="B37:B38"/>
    <mergeCell ref="C37:C38"/>
    <mergeCell ref="G43:G44"/>
    <mergeCell ref="K41:K42"/>
    <mergeCell ref="J39:J40"/>
    <mergeCell ref="K43:K44"/>
    <mergeCell ref="J41:J42"/>
    <mergeCell ref="I35:I36"/>
    <mergeCell ref="J35:J36"/>
    <mergeCell ref="J43:J44"/>
    <mergeCell ref="I43:I44"/>
    <mergeCell ref="G37:G38"/>
    <mergeCell ref="I37:I38"/>
    <mergeCell ref="H47:O47"/>
    <mergeCell ref="O45:O46"/>
    <mergeCell ref="I45:I46"/>
    <mergeCell ref="J45:J46"/>
    <mergeCell ref="L43:L44"/>
    <mergeCell ref="N45:N46"/>
    <mergeCell ref="K45:K46"/>
    <mergeCell ref="L45:L46"/>
    <mergeCell ref="M45:M46"/>
    <mergeCell ref="N15:N16"/>
    <mergeCell ref="O15:O16"/>
    <mergeCell ref="J11:J12"/>
    <mergeCell ref="K11:K12"/>
    <mergeCell ref="L11:L12"/>
    <mergeCell ref="M11:M12"/>
    <mergeCell ref="N11:N12"/>
    <mergeCell ref="O11:O12"/>
    <mergeCell ref="N13:N14"/>
    <mergeCell ref="O13:O14"/>
    <mergeCell ref="J15:J16"/>
    <mergeCell ref="K15:K16"/>
    <mergeCell ref="L15:L16"/>
    <mergeCell ref="M15:M16"/>
    <mergeCell ref="A39:A40"/>
    <mergeCell ref="B39:B40"/>
    <mergeCell ref="C39:C40"/>
    <mergeCell ref="G39:G40"/>
    <mergeCell ref="N19:N20"/>
    <mergeCell ref="K23:K24"/>
    <mergeCell ref="O23:O24"/>
    <mergeCell ref="N23:N24"/>
    <mergeCell ref="N21:N22"/>
    <mergeCell ref="K19:K20"/>
    <mergeCell ref="K21:K22"/>
    <mergeCell ref="J37:J38"/>
    <mergeCell ref="K37:K38"/>
    <mergeCell ref="K35:K36"/>
    <mergeCell ref="A31:A32"/>
    <mergeCell ref="B31:B32"/>
    <mergeCell ref="G31:G32"/>
    <mergeCell ref="I31:I32"/>
    <mergeCell ref="J31:J32"/>
    <mergeCell ref="K31:K32"/>
    <mergeCell ref="L31:L32"/>
    <mergeCell ref="M31:M32"/>
    <mergeCell ref="A33:A34"/>
    <mergeCell ref="B33:B34"/>
    <mergeCell ref="C7:O8"/>
    <mergeCell ref="A5:A6"/>
    <mergeCell ref="B5:B6"/>
    <mergeCell ref="C5:C6"/>
    <mergeCell ref="A48:H48"/>
    <mergeCell ref="A49:H49"/>
    <mergeCell ref="A50:H50"/>
    <mergeCell ref="J17:J18"/>
    <mergeCell ref="K17:K18"/>
    <mergeCell ref="L17:L18"/>
    <mergeCell ref="M17:M18"/>
    <mergeCell ref="L19:L20"/>
    <mergeCell ref="M19:M20"/>
    <mergeCell ref="C45:C46"/>
    <mergeCell ref="G45:G46"/>
    <mergeCell ref="B45:B46"/>
    <mergeCell ref="A41:A42"/>
    <mergeCell ref="B41:B42"/>
    <mergeCell ref="G41:G42"/>
    <mergeCell ref="C43:C44"/>
    <mergeCell ref="C41:C42"/>
    <mergeCell ref="A35:A36"/>
    <mergeCell ref="B35:B36"/>
    <mergeCell ref="G35:G36"/>
  </mergeCells>
  <phoneticPr fontId="4" type="noConversion"/>
  <printOptions horizontalCentered="1"/>
  <pageMargins left="0.11811023622047245" right="0.11811023622047245" top="0.11811023622047245" bottom="0" header="0.31496062992125984" footer="0.31496062992125984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午餐</vt:lpstr>
      <vt:lpstr>午餐!Print_Area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使用者</dc:creator>
  <cp:lastModifiedBy>User</cp:lastModifiedBy>
  <cp:lastPrinted>2019-10-17T08:05:32Z</cp:lastPrinted>
  <dcterms:created xsi:type="dcterms:W3CDTF">2017-10-02T00:08:12Z</dcterms:created>
  <dcterms:modified xsi:type="dcterms:W3CDTF">2019-10-18T01:11:26Z</dcterms:modified>
</cp:coreProperties>
</file>