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午秘資料\每月菜單\8-9\"/>
    </mc:Choice>
  </mc:AlternateContent>
  <bookViews>
    <workbookView xWindow="0" yWindow="0" windowWidth="21600" windowHeight="9690" activeTab="1"/>
  </bookViews>
  <sheets>
    <sheet name="107.8-9東安國中(便當)" sheetId="1" r:id="rId1"/>
    <sheet name="107.8-9月東安國中(合菜)" sheetId="2" r:id="rId2"/>
  </sheets>
  <definedNames>
    <definedName name="_xlnm.Print_Area" localSheetId="1">'107.8-9月東安國中(合菜)'!$A$1:$O$45</definedName>
    <definedName name="_xlnm.Print_Area" localSheetId="0">'107.8-9東安國中(便當)'!$A$1:$O$45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2" l="1"/>
  <c r="O41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O11" i="2"/>
  <c r="O9" i="2"/>
  <c r="O7" i="2"/>
  <c r="O5" i="2"/>
  <c r="O3" i="2"/>
  <c r="O43" i="1"/>
  <c r="O41" i="1"/>
  <c r="O39" i="1"/>
  <c r="O37" i="1"/>
  <c r="O35" i="1"/>
  <c r="O33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O3" i="1"/>
</calcChain>
</file>

<file path=xl/sharedStrings.xml><?xml version="1.0" encoding="utf-8"?>
<sst xmlns="http://schemas.openxmlformats.org/spreadsheetml/2006/main" count="598" uniqueCount="352">
  <si>
    <r>
      <rPr>
        <sz val="18"/>
        <rFont val="華康中圓體"/>
        <family val="3"/>
        <charset val="136"/>
      </rPr>
      <t xml:space="preserve">107.8-9月
東安國中
</t>
    </r>
    <r>
      <rPr>
        <sz val="18"/>
        <color rgb="FFFF0000"/>
        <rFont val="華康中圓體"/>
        <family val="3"/>
        <charset val="136"/>
      </rPr>
      <t>便當</t>
    </r>
    <r>
      <rPr>
        <sz val="18"/>
        <rFont val="華康中圓體"/>
        <family val="3"/>
        <charset val="136"/>
      </rPr>
      <t>菜單</t>
    </r>
    <phoneticPr fontId="5" type="noConversion"/>
  </si>
  <si>
    <t>營養師:李佳渝
營養字第008129號</t>
    <phoneticPr fontId="8" type="noConversion"/>
  </si>
  <si>
    <t>日期</t>
    <phoneticPr fontId="8" type="noConversion"/>
  </si>
  <si>
    <t>星
期</t>
    <phoneticPr fontId="8" type="noConversion"/>
  </si>
  <si>
    <t>主食</t>
    <phoneticPr fontId="8" type="noConversion"/>
  </si>
  <si>
    <t>主菜</t>
    <phoneticPr fontId="8" type="noConversion"/>
  </si>
  <si>
    <t>副菜</t>
    <phoneticPr fontId="8" type="noConversion"/>
  </si>
  <si>
    <t>湯品</t>
    <phoneticPr fontId="8" type="noConversion"/>
  </si>
  <si>
    <t>全榖雜糧
(份)</t>
    <phoneticPr fontId="8" type="noConversion"/>
  </si>
  <si>
    <t>豆魚蛋肉
(份)</t>
    <phoneticPr fontId="8" type="noConversion"/>
  </si>
  <si>
    <t>蔬
菜
(份)</t>
    <phoneticPr fontId="8" type="noConversion"/>
  </si>
  <si>
    <t>油
脂
(份)</t>
    <phoneticPr fontId="8" type="noConversion"/>
  </si>
  <si>
    <r>
      <t xml:space="preserve">熱量
</t>
    </r>
    <r>
      <rPr>
        <sz val="4"/>
        <rFont val="華康中圓體"/>
        <family val="3"/>
        <charset val="136"/>
      </rPr>
      <t>(大卡)</t>
    </r>
    <phoneticPr fontId="8" type="noConversion"/>
  </si>
  <si>
    <t>四</t>
    <phoneticPr fontId="8" type="noConversion"/>
  </si>
  <si>
    <t>營養白飯</t>
    <phoneticPr fontId="8" type="noConversion"/>
  </si>
  <si>
    <t>韓式肉片</t>
    <phoneticPr fontId="8" type="noConversion"/>
  </si>
  <si>
    <t>油豆腐肉燥</t>
    <phoneticPr fontId="8" type="noConversion"/>
  </si>
  <si>
    <t>蝦香大瓜</t>
    <phoneticPr fontId="8" type="noConversion"/>
  </si>
  <si>
    <t>爆炒海茸</t>
    <phoneticPr fontId="8" type="noConversion"/>
  </si>
  <si>
    <t>煙燻烤里肌</t>
    <phoneticPr fontId="8" type="noConversion"/>
  </si>
  <si>
    <t>有機
蔬菜</t>
    <phoneticPr fontId="8" type="noConversion"/>
  </si>
  <si>
    <t>蘿蔔大骨湯</t>
    <phoneticPr fontId="8" type="noConversion"/>
  </si>
  <si>
    <t>豬肉+大白菜/炒</t>
    <phoneticPr fontId="8" type="noConversion"/>
  </si>
  <si>
    <t>非基改油豆腐+絞肉/煮</t>
    <phoneticPr fontId="8" type="noConversion"/>
  </si>
  <si>
    <t>大黃瓜+紅蘿蔔+蝦皮/煮</t>
    <phoneticPr fontId="8" type="noConversion"/>
  </si>
  <si>
    <t>海茸/炒</t>
    <phoneticPr fontId="8" type="noConversion"/>
  </si>
  <si>
    <t>豬肉/烤</t>
    <phoneticPr fontId="8" type="noConversion"/>
  </si>
  <si>
    <t>蘿蔔+大骨/煮</t>
    <phoneticPr fontId="8" type="noConversion"/>
  </si>
  <si>
    <t>五</t>
    <phoneticPr fontId="8" type="noConversion"/>
  </si>
  <si>
    <t>五穀飯</t>
    <phoneticPr fontId="8" type="noConversion"/>
  </si>
  <si>
    <t>逢甲翅小腿*2</t>
    <phoneticPr fontId="8" type="noConversion"/>
  </si>
  <si>
    <t>螞蟻上樹</t>
    <phoneticPr fontId="8" type="noConversion"/>
  </si>
  <si>
    <t>法式白醬</t>
    <phoneticPr fontId="8" type="noConversion"/>
  </si>
  <si>
    <t>芋頭</t>
    <phoneticPr fontId="8" type="noConversion"/>
  </si>
  <si>
    <t>小魚乾花生</t>
    <phoneticPr fontId="8" type="noConversion"/>
  </si>
  <si>
    <t>檸檬愛玉</t>
    <phoneticPr fontId="8" type="noConversion"/>
  </si>
  <si>
    <t>翅小腿/烤</t>
    <phoneticPr fontId="8" type="noConversion"/>
  </si>
  <si>
    <t>高麗菜+紅蘿蔔+冬粉/煮</t>
    <phoneticPr fontId="8" type="noConversion"/>
  </si>
  <si>
    <t>馬鈴薯+紅蘿蔔+青豆仁/煮</t>
    <phoneticPr fontId="8" type="noConversion"/>
  </si>
  <si>
    <t>芋頭/煎</t>
    <phoneticPr fontId="8" type="noConversion"/>
  </si>
  <si>
    <t>小魚乾+油花生/炒</t>
    <phoneticPr fontId="8" type="noConversion"/>
  </si>
  <si>
    <t>檸檬+愛玉/煮</t>
    <phoneticPr fontId="8" type="noConversion"/>
  </si>
  <si>
    <t>一</t>
    <phoneticPr fontId="8" type="noConversion"/>
  </si>
  <si>
    <t>薏仁飯</t>
    <phoneticPr fontId="8" type="noConversion"/>
  </si>
  <si>
    <t>古早味大排</t>
    <phoneticPr fontId="8" type="noConversion"/>
  </si>
  <si>
    <t>麻婆豆腐</t>
    <phoneticPr fontId="8" type="noConversion"/>
  </si>
  <si>
    <t>蒲瓜蟳絲</t>
    <phoneticPr fontId="8" type="noConversion"/>
  </si>
  <si>
    <t>紅豆麻薯</t>
    <phoneticPr fontId="8" type="noConversion"/>
  </si>
  <si>
    <t>翠炒青花</t>
    <phoneticPr fontId="8" type="noConversion"/>
  </si>
  <si>
    <t>吉園圃</t>
    <phoneticPr fontId="8" type="noConversion"/>
  </si>
  <si>
    <t>紫菜蛋花湯</t>
    <phoneticPr fontId="8" type="noConversion"/>
  </si>
  <si>
    <t>豬肉/燒</t>
    <phoneticPr fontId="8" type="noConversion"/>
  </si>
  <si>
    <t>非基改豆腐+絞肉+蔥/煮</t>
    <phoneticPr fontId="8" type="noConversion"/>
  </si>
  <si>
    <t>蒲瓜+紅蘿蔔+蟳絲/煮</t>
    <phoneticPr fontId="8" type="noConversion"/>
  </si>
  <si>
    <t>紅豆麻薯/燒</t>
    <phoneticPr fontId="8" type="noConversion"/>
  </si>
  <si>
    <t>青花菜/炒</t>
    <phoneticPr fontId="8" type="noConversion"/>
  </si>
  <si>
    <t>紫菜+蛋/煮</t>
    <phoneticPr fontId="8" type="noConversion"/>
  </si>
  <si>
    <t>二</t>
    <phoneticPr fontId="8" type="noConversion"/>
  </si>
  <si>
    <t>營養白飯</t>
    <phoneticPr fontId="8" type="noConversion"/>
  </si>
  <si>
    <t>糖醋魚丁</t>
    <phoneticPr fontId="8" type="noConversion"/>
  </si>
  <si>
    <t>醬燒海茸</t>
    <phoneticPr fontId="8" type="noConversion"/>
  </si>
  <si>
    <t>白菜滷</t>
    <phoneticPr fontId="8" type="noConversion"/>
  </si>
  <si>
    <t>滷蛋</t>
    <phoneticPr fontId="8" type="noConversion"/>
  </si>
  <si>
    <t>銀芽三絲</t>
    <phoneticPr fontId="8" type="noConversion"/>
  </si>
  <si>
    <t>有機
蔬菜</t>
    <phoneticPr fontId="8" type="noConversion"/>
  </si>
  <si>
    <t>味噌湯</t>
    <phoneticPr fontId="8" type="noConversion"/>
  </si>
  <si>
    <t>魚丁+洋蔥/燒</t>
    <phoneticPr fontId="8" type="noConversion"/>
  </si>
  <si>
    <t>海茸/燒</t>
    <phoneticPr fontId="8" type="noConversion"/>
  </si>
  <si>
    <t>大白菜+芋頭+紅蘿蔔/煮</t>
    <phoneticPr fontId="8" type="noConversion"/>
  </si>
  <si>
    <t>滷蛋/滷</t>
    <phoneticPr fontId="8" type="noConversion"/>
  </si>
  <si>
    <t>豆芽+紅蘿蔔+木耳/炒</t>
    <phoneticPr fontId="8" type="noConversion"/>
  </si>
  <si>
    <t>非基改豆腐+味噌/煮</t>
    <phoneticPr fontId="8" type="noConversion"/>
  </si>
  <si>
    <t>三</t>
    <phoneticPr fontId="8" type="noConversion"/>
  </si>
  <si>
    <t>招牌蛋炒飯</t>
    <phoneticPr fontId="8" type="noConversion"/>
  </si>
  <si>
    <t>香酥雞腿</t>
    <phoneticPr fontId="8" type="noConversion"/>
  </si>
  <si>
    <t>蘿蔔雙色</t>
    <phoneticPr fontId="8" type="noConversion"/>
  </si>
  <si>
    <t>榨菜肉絲</t>
    <phoneticPr fontId="8" type="noConversion"/>
  </si>
  <si>
    <t>煎香豬肉餃</t>
    <phoneticPr fontId="8" type="noConversion"/>
  </si>
  <si>
    <t>蔥爆海根</t>
    <phoneticPr fontId="8" type="noConversion"/>
  </si>
  <si>
    <t>美味
蔬菜</t>
    <phoneticPr fontId="8" type="noConversion"/>
  </si>
  <si>
    <t>鮮瓜丸子湯</t>
    <phoneticPr fontId="8" type="noConversion"/>
  </si>
  <si>
    <t>雞腿/炸</t>
    <phoneticPr fontId="8" type="noConversion"/>
  </si>
  <si>
    <t>白蘿蔔+紅蘿蔔/煮</t>
    <phoneticPr fontId="8" type="noConversion"/>
  </si>
  <si>
    <t>榨菜+肉絲/炒</t>
    <phoneticPr fontId="8" type="noConversion"/>
  </si>
  <si>
    <t>豬肉/煎</t>
    <phoneticPr fontId="8" type="noConversion"/>
  </si>
  <si>
    <t>海根/炒</t>
    <phoneticPr fontId="8" type="noConversion"/>
  </si>
  <si>
    <t>大黃瓜+貢丸/煮</t>
    <phoneticPr fontId="8" type="noConversion"/>
  </si>
  <si>
    <t>四</t>
    <phoneticPr fontId="8" type="noConversion"/>
  </si>
  <si>
    <t>筍香東坡肉</t>
    <phoneticPr fontId="8" type="noConversion"/>
  </si>
  <si>
    <t>金茸冬瓜</t>
    <phoneticPr fontId="8" type="noConversion"/>
  </si>
  <si>
    <t>玉米肉茸</t>
    <phoneticPr fontId="8" type="noConversion"/>
  </si>
  <si>
    <t>山藥</t>
    <phoneticPr fontId="8" type="noConversion"/>
  </si>
  <si>
    <t>酥皮蘿蔔糕</t>
    <phoneticPr fontId="8" type="noConversion"/>
  </si>
  <si>
    <t>港式酸辣湯</t>
    <phoneticPr fontId="8" type="noConversion"/>
  </si>
  <si>
    <t>豬肉+筍干/燒</t>
    <phoneticPr fontId="8" type="noConversion"/>
  </si>
  <si>
    <t>冬瓜+紅蘿蔔+金針菇/煮</t>
    <phoneticPr fontId="8" type="noConversion"/>
  </si>
  <si>
    <t>非基改玉米粒+絞肉/炒</t>
    <phoneticPr fontId="8" type="noConversion"/>
  </si>
  <si>
    <t>山藥/炸</t>
    <phoneticPr fontId="8" type="noConversion"/>
  </si>
  <si>
    <t>蘿蔔糕/炸</t>
    <phoneticPr fontId="8" type="noConversion"/>
  </si>
  <si>
    <t>非基改豆腐+筍絲+紅蘿蔔+蛋/煮</t>
    <phoneticPr fontId="8" type="noConversion"/>
  </si>
  <si>
    <t>麥片飯</t>
    <phoneticPr fontId="8" type="noConversion"/>
  </si>
  <si>
    <t>菲力雞排</t>
    <phoneticPr fontId="8" type="noConversion"/>
  </si>
  <si>
    <t>日式蒸蛋</t>
    <phoneticPr fontId="8" type="noConversion"/>
  </si>
  <si>
    <t>客家小炒</t>
    <phoneticPr fontId="8" type="noConversion"/>
  </si>
  <si>
    <t>炸地瓜</t>
    <phoneticPr fontId="8" type="noConversion"/>
  </si>
  <si>
    <t>德式豬肉條</t>
    <phoneticPr fontId="8" type="noConversion"/>
  </si>
  <si>
    <t>綠豆湯</t>
    <phoneticPr fontId="8" type="noConversion"/>
  </si>
  <si>
    <t>雞排/燒</t>
    <phoneticPr fontId="8" type="noConversion"/>
  </si>
  <si>
    <t>蛋+三色豆/蒸</t>
    <phoneticPr fontId="8" type="noConversion"/>
  </si>
  <si>
    <t>非基改豆干+豬肉+蔥/炒</t>
    <phoneticPr fontId="8" type="noConversion"/>
  </si>
  <si>
    <t>地瓜/炸</t>
    <phoneticPr fontId="8" type="noConversion"/>
  </si>
  <si>
    <t>豬肉/烤</t>
    <phoneticPr fontId="8" type="noConversion"/>
  </si>
  <si>
    <t>綠豆/煮</t>
    <phoneticPr fontId="8" type="noConversion"/>
  </si>
  <si>
    <t>糙米飯</t>
    <phoneticPr fontId="8" type="noConversion"/>
  </si>
  <si>
    <t>薑汁肉片</t>
    <phoneticPr fontId="8" type="noConversion"/>
  </si>
  <si>
    <t>大桶滷味</t>
    <phoneticPr fontId="8" type="noConversion"/>
  </si>
  <si>
    <t>黃芽三絲</t>
    <phoneticPr fontId="8" type="noConversion"/>
  </si>
  <si>
    <t>酸心肉燥</t>
    <phoneticPr fontId="8" type="noConversion"/>
  </si>
  <si>
    <t>麥香雞肉片</t>
    <phoneticPr fontId="8" type="noConversion"/>
  </si>
  <si>
    <t>鮮蒲雞湯</t>
    <phoneticPr fontId="8" type="noConversion"/>
  </si>
  <si>
    <t>豬肉+高麗菜+薑/炒</t>
    <phoneticPr fontId="8" type="noConversion"/>
  </si>
  <si>
    <t>非基改百頁+黑輪+蘿蔔/滷</t>
    <phoneticPr fontId="8" type="noConversion"/>
  </si>
  <si>
    <t>黃豆芽+紅蘿蔔+肉絲/炒</t>
    <phoneticPr fontId="8" type="noConversion"/>
  </si>
  <si>
    <t>酸菜+絞肉/炒</t>
    <phoneticPr fontId="8" type="noConversion"/>
  </si>
  <si>
    <t>雞肉/煎</t>
    <phoneticPr fontId="8" type="noConversion"/>
  </si>
  <si>
    <t>蒲瓜+雞肉/煮</t>
    <phoneticPr fontId="8" type="noConversion"/>
  </si>
  <si>
    <t>碳烤雞腿</t>
    <phoneticPr fontId="8" type="noConversion"/>
  </si>
  <si>
    <t>和風番茄燒蛋</t>
    <phoneticPr fontId="8" type="noConversion"/>
  </si>
  <si>
    <t>雪花高麗</t>
    <phoneticPr fontId="8" type="noConversion"/>
  </si>
  <si>
    <t>包心肉丸</t>
    <phoneticPr fontId="8" type="noConversion"/>
  </si>
  <si>
    <t>五香油豆腐</t>
    <phoneticPr fontId="8" type="noConversion"/>
  </si>
  <si>
    <t>榨菜肉絲湯</t>
    <phoneticPr fontId="8" type="noConversion"/>
  </si>
  <si>
    <t>雞腿/烤</t>
    <phoneticPr fontId="8" type="noConversion"/>
  </si>
  <si>
    <t>蛋+番茄+洋蔥/燒</t>
    <phoneticPr fontId="8" type="noConversion"/>
  </si>
  <si>
    <t>高麗菜+金針菇/炒</t>
    <phoneticPr fontId="8" type="noConversion"/>
  </si>
  <si>
    <t>肉丸/煮</t>
    <phoneticPr fontId="8" type="noConversion"/>
  </si>
  <si>
    <t>非基改油豆腐/滷</t>
    <phoneticPr fontId="8" type="noConversion"/>
  </si>
  <si>
    <t>榨菜+豬肉/煮</t>
    <phoneticPr fontId="8" type="noConversion"/>
  </si>
  <si>
    <t>家常蛋炒飯</t>
    <phoneticPr fontId="8" type="noConversion"/>
  </si>
  <si>
    <t>卡拉雞腿堡</t>
    <phoneticPr fontId="8" type="noConversion"/>
  </si>
  <si>
    <t>韓式大白</t>
    <phoneticPr fontId="8" type="noConversion"/>
  </si>
  <si>
    <t>蠔油素雞</t>
    <phoneticPr fontId="8" type="noConversion"/>
  </si>
  <si>
    <t>瓜仔肉</t>
    <phoneticPr fontId="8" type="noConversion"/>
  </si>
  <si>
    <t>翡翠燒賣</t>
    <phoneticPr fontId="8" type="noConversion"/>
  </si>
  <si>
    <t>玉米濃湯</t>
    <phoneticPr fontId="8" type="noConversion"/>
  </si>
  <si>
    <t>雞肉/炸</t>
    <phoneticPr fontId="8" type="noConversion"/>
  </si>
  <si>
    <t>大白菜/煮</t>
    <phoneticPr fontId="8" type="noConversion"/>
  </si>
  <si>
    <t>素雞/滷</t>
    <phoneticPr fontId="8" type="noConversion"/>
  </si>
  <si>
    <t>絞瓜+絞肉/煮</t>
    <phoneticPr fontId="8" type="noConversion"/>
  </si>
  <si>
    <t>燒賣/蒸</t>
    <phoneticPr fontId="8" type="noConversion"/>
  </si>
  <si>
    <t>非基改玉米+蛋/煮</t>
    <phoneticPr fontId="8" type="noConversion"/>
  </si>
  <si>
    <t>黑胡椒大排</t>
    <phoneticPr fontId="8" type="noConversion"/>
  </si>
  <si>
    <t>南洋咖哩</t>
    <phoneticPr fontId="8" type="noConversion"/>
  </si>
  <si>
    <t>芹菜干絲</t>
    <phoneticPr fontId="8" type="noConversion"/>
  </si>
  <si>
    <t>開陽白菜</t>
    <phoneticPr fontId="8" type="noConversion"/>
  </si>
  <si>
    <t>五香海帶片</t>
    <phoneticPr fontId="8" type="noConversion"/>
  </si>
  <si>
    <t>冬瓜大骨湯</t>
    <phoneticPr fontId="8" type="noConversion"/>
  </si>
  <si>
    <t>馬鈴薯+紅蘿蔔+雞肉/煮</t>
    <phoneticPr fontId="8" type="noConversion"/>
  </si>
  <si>
    <t>芹菜+非基改白干絲/炒</t>
    <phoneticPr fontId="8" type="noConversion"/>
  </si>
  <si>
    <t>海帶片/滷</t>
    <phoneticPr fontId="8" type="noConversion"/>
  </si>
  <si>
    <t>冬瓜+大骨/煮</t>
    <phoneticPr fontId="8" type="noConversion"/>
  </si>
  <si>
    <t>小米飯</t>
    <phoneticPr fontId="8" type="noConversion"/>
  </si>
  <si>
    <t>天使雞排</t>
    <phoneticPr fontId="8" type="noConversion"/>
  </si>
  <si>
    <t>筍絲木須蛋</t>
    <phoneticPr fontId="8" type="noConversion"/>
  </si>
  <si>
    <t>鐵板肉燥</t>
    <phoneticPr fontId="8" type="noConversion"/>
  </si>
  <si>
    <t>蜜汁烤豚片</t>
    <phoneticPr fontId="8" type="noConversion"/>
  </si>
  <si>
    <t>玉米馬鈴薯</t>
    <phoneticPr fontId="8" type="noConversion"/>
  </si>
  <si>
    <t>紅豆湯</t>
    <phoneticPr fontId="8" type="noConversion"/>
  </si>
  <si>
    <t>雞肉/燒</t>
    <phoneticPr fontId="8" type="noConversion"/>
  </si>
  <si>
    <t>蛋+筍絲+木耳/炒</t>
    <phoneticPr fontId="8" type="noConversion"/>
  </si>
  <si>
    <t>洋蔥+絞肉/炒</t>
    <phoneticPr fontId="8" type="noConversion"/>
  </si>
  <si>
    <t>馬鈴薯泥/煎</t>
    <phoneticPr fontId="8" type="noConversion"/>
  </si>
  <si>
    <t>紅豆/煮</t>
    <phoneticPr fontId="8" type="noConversion"/>
  </si>
  <si>
    <t>五穀飯</t>
    <phoneticPr fontId="8" type="noConversion"/>
  </si>
  <si>
    <t>豬腳控肉</t>
    <phoneticPr fontId="8" type="noConversion"/>
  </si>
  <si>
    <t>繽紛玉米</t>
    <phoneticPr fontId="8" type="noConversion"/>
  </si>
  <si>
    <t>塔香海茸</t>
    <phoneticPr fontId="8" type="noConversion"/>
  </si>
  <si>
    <t>榨菜三絲</t>
    <phoneticPr fontId="8" type="noConversion"/>
  </si>
  <si>
    <t>胡椒肉餅</t>
    <phoneticPr fontId="8" type="noConversion"/>
  </si>
  <si>
    <t>蔬菜蛋花湯</t>
    <phoneticPr fontId="8" type="noConversion"/>
  </si>
  <si>
    <t>非基改玉米+馬鈴薯+三色豆/炒</t>
    <phoneticPr fontId="8" type="noConversion"/>
  </si>
  <si>
    <t>海茸+九層塔/炒</t>
    <phoneticPr fontId="8" type="noConversion"/>
  </si>
  <si>
    <t>榨菜+紅蘿蔔+木耳/炒</t>
    <phoneticPr fontId="8" type="noConversion"/>
  </si>
  <si>
    <t>高麗菜+紅蘿蔔+蛋/煮</t>
    <phoneticPr fontId="8" type="noConversion"/>
  </si>
  <si>
    <t>蜜汁雞翅</t>
    <phoneticPr fontId="8" type="noConversion"/>
  </si>
  <si>
    <t>家常豆腐</t>
    <phoneticPr fontId="8" type="noConversion"/>
  </si>
  <si>
    <t>鮮筍金茸</t>
    <phoneticPr fontId="8" type="noConversion"/>
  </si>
  <si>
    <t>德式豬肉片</t>
    <phoneticPr fontId="8" type="noConversion"/>
  </si>
  <si>
    <t>椒鹽甜不辣</t>
    <phoneticPr fontId="8" type="noConversion"/>
  </si>
  <si>
    <t>酸菜豬血湯</t>
    <phoneticPr fontId="8" type="noConversion"/>
  </si>
  <si>
    <t>雞翅/烤</t>
    <phoneticPr fontId="8" type="noConversion"/>
  </si>
  <si>
    <t>竹筍+金針菇/煮</t>
    <phoneticPr fontId="8" type="noConversion"/>
  </si>
  <si>
    <t>甜不辣/煎</t>
    <phoneticPr fontId="8" type="noConversion"/>
  </si>
  <si>
    <t>酸菜+豬血/煮</t>
    <phoneticPr fontId="8" type="noConversion"/>
  </si>
  <si>
    <t>鮪魚蛋炒飯</t>
    <phoneticPr fontId="8" type="noConversion"/>
  </si>
  <si>
    <t>藍帶起司豬排</t>
    <phoneticPr fontId="8" type="noConversion"/>
  </si>
  <si>
    <t>蜜汁四分干</t>
    <phoneticPr fontId="8" type="noConversion"/>
  </si>
  <si>
    <t>鮮瓜雞丁</t>
    <phoneticPr fontId="8" type="noConversion"/>
  </si>
  <si>
    <t>蒸糯米</t>
    <phoneticPr fontId="8" type="noConversion"/>
  </si>
  <si>
    <t>小魚乾花生</t>
    <phoneticPr fontId="8" type="noConversion"/>
  </si>
  <si>
    <t>羅宋湯</t>
    <phoneticPr fontId="8" type="noConversion"/>
  </si>
  <si>
    <t>豬肉/炸</t>
    <phoneticPr fontId="8" type="noConversion"/>
  </si>
  <si>
    <t>非基改豆干/滷</t>
    <phoneticPr fontId="8" type="noConversion"/>
  </si>
  <si>
    <t>大黃瓜+雞肉+紅蘿蔔/炒</t>
    <phoneticPr fontId="8" type="noConversion"/>
  </si>
  <si>
    <t>糯米/蒸</t>
    <phoneticPr fontId="8" type="noConversion"/>
  </si>
  <si>
    <t>小魚乾+油花生/炒</t>
    <phoneticPr fontId="8" type="noConversion"/>
  </si>
  <si>
    <t>番茄+馬鈴薯+洋蔥/煮</t>
    <phoneticPr fontId="8" type="noConversion"/>
  </si>
  <si>
    <t>醋溜咕咾肉</t>
    <phoneticPr fontId="8" type="noConversion"/>
  </si>
  <si>
    <t>蘿蔔燒肉</t>
    <phoneticPr fontId="8" type="noConversion"/>
  </si>
  <si>
    <t>蟳香茶碗蒸</t>
    <phoneticPr fontId="8" type="noConversion"/>
  </si>
  <si>
    <t>鮮菇花椰</t>
    <phoneticPr fontId="8" type="noConversion"/>
  </si>
  <si>
    <t>米血糕</t>
    <phoneticPr fontId="8" type="noConversion"/>
  </si>
  <si>
    <t>酸辣湯</t>
    <phoneticPr fontId="8" type="noConversion"/>
  </si>
  <si>
    <t>豬肉+小黃瓜/燒</t>
    <phoneticPr fontId="8" type="noConversion"/>
  </si>
  <si>
    <t>蘿蔔+紅蘿蔔+豬肉/燒</t>
    <phoneticPr fontId="8" type="noConversion"/>
  </si>
  <si>
    <t>蛋+蟳絲/蒸</t>
    <phoneticPr fontId="8" type="noConversion"/>
  </si>
  <si>
    <t>花椰菜/炒</t>
    <phoneticPr fontId="8" type="noConversion"/>
  </si>
  <si>
    <t>米血糕/滷</t>
    <phoneticPr fontId="8" type="noConversion"/>
  </si>
  <si>
    <t>紫米飯</t>
    <phoneticPr fontId="8" type="noConversion"/>
  </si>
  <si>
    <t>巴比Q豬排</t>
    <phoneticPr fontId="8" type="noConversion"/>
  </si>
  <si>
    <t>佛跳牆</t>
    <phoneticPr fontId="8" type="noConversion"/>
  </si>
  <si>
    <t>魚香四季豆</t>
    <phoneticPr fontId="8" type="noConversion"/>
  </si>
  <si>
    <t>筍片香菇</t>
    <phoneticPr fontId="8" type="noConversion"/>
  </si>
  <si>
    <t>仙草蜜</t>
    <phoneticPr fontId="8" type="noConversion"/>
  </si>
  <si>
    <t>豬排/燒</t>
    <phoneticPr fontId="8" type="noConversion"/>
  </si>
  <si>
    <t>大白菜+鳥蛋+紅蘿蔔/煮</t>
    <phoneticPr fontId="8" type="noConversion"/>
  </si>
  <si>
    <t>四季豆+絞肉/炒</t>
    <phoneticPr fontId="8" type="noConversion"/>
  </si>
  <si>
    <t>筍片+香菇/炒</t>
    <phoneticPr fontId="8" type="noConversion"/>
  </si>
  <si>
    <t>仙草/煮</t>
    <phoneticPr fontId="8" type="noConversion"/>
  </si>
  <si>
    <t>京醬肉柳</t>
    <phoneticPr fontId="8" type="noConversion"/>
  </si>
  <si>
    <t>結頭菜雙絲</t>
    <phoneticPr fontId="8" type="noConversion"/>
  </si>
  <si>
    <t>大溪黑豆干</t>
    <phoneticPr fontId="8" type="noConversion"/>
  </si>
  <si>
    <t>魷魚花枝丸</t>
    <phoneticPr fontId="8" type="noConversion"/>
  </si>
  <si>
    <t>叉燒肉</t>
    <phoneticPr fontId="8" type="noConversion"/>
  </si>
  <si>
    <t>有機</t>
  </si>
  <si>
    <t>海芽吻仔湯</t>
    <phoneticPr fontId="8" type="noConversion"/>
  </si>
  <si>
    <t>豬肉+洋蔥/煮</t>
    <phoneticPr fontId="8" type="noConversion"/>
  </si>
  <si>
    <t>結頭菜+紅蘿蔔/炒</t>
    <phoneticPr fontId="8" type="noConversion"/>
  </si>
  <si>
    <t>非基改大溪豆干/煮</t>
    <phoneticPr fontId="8" type="noConversion"/>
  </si>
  <si>
    <t>花枝丸/煮</t>
    <phoneticPr fontId="8" type="noConversion"/>
  </si>
  <si>
    <t>叉燒肉/燒</t>
    <phoneticPr fontId="8" type="noConversion"/>
  </si>
  <si>
    <t>蔬菜</t>
  </si>
  <si>
    <t>海帶芽+吻仔魚/煮</t>
    <phoneticPr fontId="8" type="noConversion"/>
  </si>
  <si>
    <t>揚州炒飯</t>
    <phoneticPr fontId="8" type="noConversion"/>
  </si>
  <si>
    <t>香脆雞排</t>
    <phoneticPr fontId="8" type="noConversion"/>
  </si>
  <si>
    <t>培根高麗</t>
    <phoneticPr fontId="8" type="noConversion"/>
  </si>
  <si>
    <t>芹香海根</t>
    <phoneticPr fontId="8" type="noConversion"/>
  </si>
  <si>
    <t>糯米丸</t>
    <phoneticPr fontId="8" type="noConversion"/>
  </si>
  <si>
    <t>煙燻烤里肌</t>
    <phoneticPr fontId="8" type="noConversion"/>
  </si>
  <si>
    <t>蘿蔔丸子湯</t>
    <phoneticPr fontId="8" type="noConversion"/>
  </si>
  <si>
    <t>雞排/炸</t>
    <phoneticPr fontId="8" type="noConversion"/>
  </si>
  <si>
    <t>高麗菜+培根/炒</t>
    <phoneticPr fontId="8" type="noConversion"/>
  </si>
  <si>
    <t>海帶根+芹菜/炒</t>
    <phoneticPr fontId="8" type="noConversion"/>
  </si>
  <si>
    <t>糯米丸/蒸</t>
    <phoneticPr fontId="8" type="noConversion"/>
  </si>
  <si>
    <t>蘿蔔+貢丸/煮</t>
    <phoneticPr fontId="8" type="noConversion"/>
  </si>
  <si>
    <t>黑胡椒肉片</t>
    <phoneticPr fontId="8" type="noConversion"/>
  </si>
  <si>
    <t>福菜筍干</t>
    <phoneticPr fontId="8" type="noConversion"/>
  </si>
  <si>
    <t>茄汁燴蛋</t>
    <phoneticPr fontId="8" type="noConversion"/>
  </si>
  <si>
    <t>金華濃湯</t>
    <phoneticPr fontId="8" type="noConversion"/>
  </si>
  <si>
    <t>豬肉+高麗菜/煮</t>
    <phoneticPr fontId="8" type="noConversion"/>
  </si>
  <si>
    <t>朴菜+筍干/煮</t>
    <phoneticPr fontId="8" type="noConversion"/>
  </si>
  <si>
    <t>蛋+番茄/煮</t>
    <phoneticPr fontId="8" type="noConversion"/>
  </si>
  <si>
    <t>非基改玉米粒+蛋+火腿丁/煮</t>
    <phoneticPr fontId="8" type="noConversion"/>
  </si>
  <si>
    <t>鐵路豬排</t>
    <phoneticPr fontId="8" type="noConversion"/>
  </si>
  <si>
    <t>枸杞冬瓜</t>
    <phoneticPr fontId="8" type="noConversion"/>
  </si>
  <si>
    <t>麻辣粉絲</t>
    <phoneticPr fontId="8" type="noConversion"/>
  </si>
  <si>
    <t>芋香西米露</t>
    <phoneticPr fontId="8" type="noConversion"/>
  </si>
  <si>
    <t>冬瓜+紅蘿蔔+枸杞/煮</t>
    <phoneticPr fontId="8" type="noConversion"/>
  </si>
  <si>
    <t>高麗菜+紅蘿蔔+冬粉/煮</t>
    <phoneticPr fontId="8" type="noConversion"/>
  </si>
  <si>
    <t>芋頭+西谷米/煮</t>
    <phoneticPr fontId="8" type="noConversion"/>
  </si>
  <si>
    <r>
      <t xml:space="preserve">*全面使用非基因改造黃豆製品及玉米                           *每週一供應吉園圃蔬菜；每週二四五供應有機蔬菜
                                                            </t>
    </r>
    <r>
      <rPr>
        <b/>
        <sz val="10"/>
        <color rgb="FFFF0000"/>
        <rFont val="華康中圓體"/>
        <family val="3"/>
        <charset val="136"/>
      </rPr>
      <t>*水果每份60大卡</t>
    </r>
    <r>
      <rPr>
        <sz val="10"/>
        <rFont val="華康中圓體"/>
        <family val="3"/>
        <charset val="136"/>
      </rPr>
      <t xml:space="preserve">   </t>
    </r>
    <r>
      <rPr>
        <b/>
        <sz val="10"/>
        <color rgb="FFFF0000"/>
        <rFont val="華康中圓體"/>
        <family val="3"/>
        <charset val="136"/>
      </rPr>
      <t xml:space="preserve">9/26供應水果 </t>
    </r>
    <phoneticPr fontId="8" type="noConversion"/>
  </si>
  <si>
    <t xml:space="preserve">四
章
一Q
</t>
    <phoneticPr fontId="8" type="noConversion"/>
  </si>
  <si>
    <r>
      <t xml:space="preserve">107.8-9月
東安國中
</t>
    </r>
    <r>
      <rPr>
        <sz val="20"/>
        <color rgb="FF0000FF"/>
        <rFont val="華康中圓體"/>
        <family val="3"/>
        <charset val="136"/>
      </rPr>
      <t>合菜</t>
    </r>
    <r>
      <rPr>
        <sz val="20"/>
        <rFont val="華康中圓體"/>
        <family val="3"/>
        <charset val="136"/>
      </rPr>
      <t>菜單</t>
    </r>
    <phoneticPr fontId="8" type="noConversion"/>
  </si>
  <si>
    <t>營養師:李佳渝
營養字第008129號</t>
    <phoneticPr fontId="8" type="noConversion"/>
  </si>
  <si>
    <t>日期</t>
    <phoneticPr fontId="8" type="noConversion"/>
  </si>
  <si>
    <t>星
期</t>
    <phoneticPr fontId="8" type="noConversion"/>
  </si>
  <si>
    <t>主食</t>
    <phoneticPr fontId="8" type="noConversion"/>
  </si>
  <si>
    <t>主菜</t>
    <phoneticPr fontId="8" type="noConversion"/>
  </si>
  <si>
    <t>副菜</t>
    <phoneticPr fontId="8" type="noConversion"/>
  </si>
  <si>
    <t>湯品</t>
    <phoneticPr fontId="8" type="noConversion"/>
  </si>
  <si>
    <t>附餐</t>
    <phoneticPr fontId="8" type="noConversion"/>
  </si>
  <si>
    <t>全榖雜糧
(份)</t>
    <phoneticPr fontId="8" type="noConversion"/>
  </si>
  <si>
    <t>豆魚蛋肉
(份)</t>
    <phoneticPr fontId="8" type="noConversion"/>
  </si>
  <si>
    <t>蔬
菜
(份)</t>
    <phoneticPr fontId="8" type="noConversion"/>
  </si>
  <si>
    <t>油
脂
(份)</t>
    <phoneticPr fontId="8" type="noConversion"/>
  </si>
  <si>
    <r>
      <t xml:space="preserve">熱量
</t>
    </r>
    <r>
      <rPr>
        <sz val="4"/>
        <rFont val="華康中圓體"/>
        <family val="3"/>
        <charset val="136"/>
      </rPr>
      <t>(大卡)</t>
    </r>
    <phoneticPr fontId="8" type="noConversion"/>
  </si>
  <si>
    <t>▲</t>
    <phoneticPr fontId="8" type="noConversion"/>
  </si>
  <si>
    <t>韓式肉片</t>
    <phoneticPr fontId="8" type="noConversion"/>
  </si>
  <si>
    <t>油豆腐肉燥</t>
    <phoneticPr fontId="8" type="noConversion"/>
  </si>
  <si>
    <t>蝦香大瓜</t>
    <phoneticPr fontId="8" type="noConversion"/>
  </si>
  <si>
    <t>蘿蔔大骨湯</t>
    <phoneticPr fontId="8" type="noConversion"/>
  </si>
  <si>
    <t>豬肉+大白菜/炒</t>
    <phoneticPr fontId="8" type="noConversion"/>
  </si>
  <si>
    <t>非基改油豆腐+絞肉/煮</t>
    <phoneticPr fontId="8" type="noConversion"/>
  </si>
  <si>
    <t>大黃瓜+紅蘿蔔+蝦皮/煮</t>
    <phoneticPr fontId="8" type="noConversion"/>
  </si>
  <si>
    <t>蘿蔔+大骨/煮</t>
    <phoneticPr fontId="8" type="noConversion"/>
  </si>
  <si>
    <t>五</t>
    <phoneticPr fontId="8" type="noConversion"/>
  </si>
  <si>
    <t>五穀飯</t>
  </si>
  <si>
    <t>逢甲翅小腿*2</t>
    <phoneticPr fontId="8" type="noConversion"/>
  </si>
  <si>
    <t>螞蟻上樹</t>
    <phoneticPr fontId="8" type="noConversion"/>
  </si>
  <si>
    <t>法式白醬</t>
    <phoneticPr fontId="8" type="noConversion"/>
  </si>
  <si>
    <t>檸檬愛玉</t>
    <phoneticPr fontId="8" type="noConversion"/>
  </si>
  <si>
    <t>翅小腿/烤</t>
    <phoneticPr fontId="8" type="noConversion"/>
  </si>
  <si>
    <t>馬鈴薯+紅蘿蔔+青豆仁/煮</t>
    <phoneticPr fontId="8" type="noConversion"/>
  </si>
  <si>
    <t>檸檬+愛玉/煮</t>
    <phoneticPr fontId="8" type="noConversion"/>
  </si>
  <si>
    <t>▲</t>
    <phoneticPr fontId="8" type="noConversion"/>
  </si>
  <si>
    <t>一</t>
    <phoneticPr fontId="8" type="noConversion"/>
  </si>
  <si>
    <t>咖哩肉柳</t>
    <phoneticPr fontId="8" type="noConversion"/>
  </si>
  <si>
    <t>豬肉+馬鈴薯+紅蘿蔔/煮</t>
    <phoneticPr fontId="8" type="noConversion"/>
  </si>
  <si>
    <t>二</t>
    <phoneticPr fontId="8" type="noConversion"/>
  </si>
  <si>
    <t>滷蛋肉燥</t>
    <phoneticPr fontId="8" type="noConversion"/>
  </si>
  <si>
    <t>滷蛋+絞肉/滷</t>
    <phoneticPr fontId="8" type="noConversion"/>
  </si>
  <si>
    <t>三</t>
    <phoneticPr fontId="8" type="noConversion"/>
  </si>
  <si>
    <t>招牌
蛋炒飯</t>
    <phoneticPr fontId="8" type="noConversion"/>
  </si>
  <si>
    <t>木須花椰</t>
    <phoneticPr fontId="8" type="noConversion"/>
  </si>
  <si>
    <t>花椰菜+木耳/炒</t>
    <phoneticPr fontId="8" type="noConversion"/>
  </si>
  <si>
    <t>四</t>
    <phoneticPr fontId="8" type="noConversion"/>
  </si>
  <si>
    <t>五</t>
    <phoneticPr fontId="8" type="noConversion"/>
  </si>
  <si>
    <t>麥片飯</t>
  </si>
  <si>
    <t>蒜燒香菇雞</t>
    <phoneticPr fontId="8" type="noConversion"/>
  </si>
  <si>
    <t>香酥柳葉魚</t>
    <phoneticPr fontId="8" type="noConversion"/>
  </si>
  <si>
    <t>雞肉+香菇+蒜/燒</t>
    <phoneticPr fontId="8" type="noConversion"/>
  </si>
  <si>
    <t>柳葉魚/炸</t>
    <phoneticPr fontId="8" type="noConversion"/>
  </si>
  <si>
    <t>雞塊雙拼</t>
    <phoneticPr fontId="8" type="noConversion"/>
  </si>
  <si>
    <t>雞塊+芝麻球/炸</t>
    <phoneticPr fontId="8" type="noConversion"/>
  </si>
  <si>
    <t>蜜汁烤鴨</t>
    <phoneticPr fontId="8" type="noConversion"/>
  </si>
  <si>
    <t>鴨肉/烤</t>
    <phoneticPr fontId="8" type="noConversion"/>
  </si>
  <si>
    <t>什錦炒麵</t>
    <phoneticPr fontId="8" type="noConversion"/>
  </si>
  <si>
    <t>芝麻包</t>
    <phoneticPr fontId="8" type="noConversion"/>
  </si>
  <si>
    <t>芝麻包/蒸</t>
    <phoneticPr fontId="8" type="noConversion"/>
  </si>
  <si>
    <t>三杯雞</t>
    <phoneticPr fontId="8" type="noConversion"/>
  </si>
  <si>
    <t>芝麻烤肉串</t>
    <phoneticPr fontId="8" type="noConversion"/>
  </si>
  <si>
    <t>雞肉+九層塔+薑/炒</t>
    <phoneticPr fontId="8" type="noConversion"/>
  </si>
  <si>
    <t>肉串/烤</t>
    <phoneticPr fontId="8" type="noConversion"/>
  </si>
  <si>
    <t>多穀飯</t>
    <phoneticPr fontId="8" type="noConversion"/>
  </si>
  <si>
    <t>鮪魚
蛋炒飯</t>
    <phoneticPr fontId="8" type="noConversion"/>
  </si>
  <si>
    <t>雙色花椰</t>
    <phoneticPr fontId="8" type="noConversion"/>
  </si>
  <si>
    <t>白花椰+青花椰/炒</t>
    <phoneticPr fontId="8" type="noConversion"/>
  </si>
  <si>
    <t>咖哩雞</t>
    <phoneticPr fontId="8" type="noConversion"/>
  </si>
  <si>
    <t>脆薯拼花枝丸</t>
    <phoneticPr fontId="8" type="noConversion"/>
  </si>
  <si>
    <t>雞肉+馬鈴薯+紅蘿蔔/煮</t>
    <phoneticPr fontId="8" type="noConversion"/>
  </si>
  <si>
    <t>薯條+花枝丸/炸</t>
    <phoneticPr fontId="8" type="noConversion"/>
  </si>
  <si>
    <t>客家粄條</t>
    <phoneticPr fontId="8" type="noConversion"/>
  </si>
  <si>
    <t>銀絲卷</t>
    <phoneticPr fontId="8" type="noConversion"/>
  </si>
  <si>
    <t>水果</t>
    <phoneticPr fontId="8" type="noConversion"/>
  </si>
  <si>
    <t>銀絲卷/蒸</t>
    <phoneticPr fontId="8" type="noConversion"/>
  </si>
  <si>
    <t>麻油雞</t>
    <phoneticPr fontId="8" type="noConversion"/>
  </si>
  <si>
    <t>總匯PIZZA</t>
    <phoneticPr fontId="8" type="noConversion"/>
  </si>
  <si>
    <t>雞肉+米血糕+薑/煮</t>
    <phoneticPr fontId="8" type="noConversion"/>
  </si>
  <si>
    <t>PIZZA/烤</t>
    <phoneticPr fontId="8" type="noConversion"/>
  </si>
  <si>
    <r>
      <t xml:space="preserve">*全面使用非基因改造黃豆製品及玉米                                      *每週一供應吉園圃蔬菜；每週二四五供應有機蔬菜                         
▲表示當日符合教育部所推廣之四章一Q政策                                *水果每份60大卡   </t>
    </r>
    <r>
      <rPr>
        <sz val="10"/>
        <color rgb="FFFF0000"/>
        <rFont val="華康中圓體"/>
        <family val="3"/>
        <charset val="136"/>
      </rPr>
      <t>9/26供應水果</t>
    </r>
    <phoneticPr fontId="8" type="noConversion"/>
  </si>
  <si>
    <t>蔥燒魚片</t>
    <phoneticPr fontId="8" type="noConversion"/>
  </si>
  <si>
    <t>魚片/燒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</si>
</sst>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42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8"/>
      <name val="華康中圓體"/>
      <family val="3"/>
      <charset val="136"/>
    </font>
    <font>
      <sz val="18"/>
      <color rgb="FFFF0000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  <scheme val="minor"/>
    </font>
    <font>
      <sz val="20"/>
      <name val="華康中圓體"/>
      <family val="3"/>
      <charset val="136"/>
    </font>
    <font>
      <sz val="6"/>
      <name val="華康中圓體"/>
      <family val="3"/>
      <charset val="136"/>
    </font>
    <font>
      <sz val="9"/>
      <name val="新細明體"/>
      <family val="1"/>
      <charset val="136"/>
    </font>
    <font>
      <sz val="11"/>
      <name val="華康中圓體"/>
      <family val="3"/>
      <charset val="136"/>
    </font>
    <font>
      <sz val="9"/>
      <name val="華康中圓體"/>
      <family val="3"/>
      <charset val="136"/>
    </font>
    <font>
      <sz val="12"/>
      <name val="華康中圓體"/>
      <family val="3"/>
      <charset val="136"/>
    </font>
    <font>
      <sz val="10"/>
      <name val="華康中圓體"/>
      <family val="3"/>
      <charset val="136"/>
    </font>
    <font>
      <sz val="13"/>
      <name val="華康中圓體"/>
      <family val="3"/>
      <charset val="136"/>
    </font>
    <font>
      <sz val="4"/>
      <name val="華康中圓體"/>
      <family val="3"/>
      <charset val="136"/>
    </font>
    <font>
      <sz val="14"/>
      <name val="華康中圓體"/>
      <family val="3"/>
      <charset val="136"/>
    </font>
    <font>
      <sz val="7"/>
      <name val="華康中圓體"/>
      <family val="3"/>
      <charset val="136"/>
    </font>
    <font>
      <sz val="7"/>
      <name val="新細明體"/>
      <family val="1"/>
      <charset val="136"/>
    </font>
    <font>
      <sz val="16"/>
      <name val="華康中圓體"/>
      <family val="3"/>
      <charset val="136"/>
    </font>
    <font>
      <sz val="8"/>
      <name val="華康中圓體"/>
      <family val="3"/>
      <charset val="136"/>
    </font>
    <font>
      <sz val="7"/>
      <color indexed="8"/>
      <name val="華康中圓體"/>
      <family val="3"/>
      <charset val="136"/>
    </font>
    <font>
      <sz val="5.5"/>
      <name val="華康中圓體"/>
      <family val="3"/>
      <charset val="136"/>
    </font>
    <font>
      <sz val="16"/>
      <color indexed="8"/>
      <name val="華康中圓體"/>
      <family val="3"/>
      <charset val="136"/>
    </font>
    <font>
      <sz val="6"/>
      <color indexed="8"/>
      <name val="華康中圓體"/>
      <family val="3"/>
      <charset val="136"/>
    </font>
    <font>
      <sz val="14"/>
      <color indexed="8"/>
      <name val="華康中圓體"/>
      <family val="3"/>
      <charset val="136"/>
    </font>
    <font>
      <sz val="12"/>
      <color indexed="8"/>
      <name val="華康中圓體"/>
      <family val="3"/>
      <charset val="136"/>
    </font>
    <font>
      <sz val="5"/>
      <name val="華康中圓體"/>
      <family val="3"/>
      <charset val="136"/>
    </font>
    <font>
      <sz val="11"/>
      <color rgb="FFFF0000"/>
      <name val="華康中圓體"/>
      <family val="3"/>
      <charset val="136"/>
    </font>
    <font>
      <sz val="9"/>
      <color rgb="FFFF0000"/>
      <name val="華康中圓體"/>
      <family val="3"/>
      <charset val="136"/>
    </font>
    <font>
      <b/>
      <sz val="10"/>
      <color rgb="FFFF0000"/>
      <name val="華康中圓體"/>
      <family val="3"/>
      <charset val="136"/>
    </font>
    <font>
      <b/>
      <sz val="13"/>
      <name val="華康中圓體"/>
      <family val="3"/>
      <charset val="136"/>
    </font>
    <font>
      <sz val="12"/>
      <name val="華康少女文字W5"/>
      <family val="1"/>
      <charset val="136"/>
    </font>
    <font>
      <sz val="6"/>
      <name val="華康方圓體W7"/>
      <family val="1"/>
      <charset val="136"/>
    </font>
    <font>
      <sz val="12"/>
      <name val="華康方圓體W7"/>
      <family val="1"/>
      <charset val="136"/>
    </font>
    <font>
      <sz val="20"/>
      <color rgb="FF0000FF"/>
      <name val="華康中圓體"/>
      <family val="3"/>
      <charset val="136"/>
    </font>
    <font>
      <sz val="16"/>
      <color rgb="FFFF0000"/>
      <name val="華康中圓體"/>
      <family val="3"/>
      <charset val="136"/>
    </font>
    <font>
      <sz val="7"/>
      <color rgb="FFFF0000"/>
      <name val="華康中圓體"/>
      <family val="3"/>
      <charset val="136"/>
    </font>
    <font>
      <sz val="10"/>
      <color rgb="FFFF0000"/>
      <name val="華康中圓體"/>
      <family val="3"/>
      <charset val="136"/>
    </font>
    <font>
      <sz val="11"/>
      <name val="華康少女文字W5"/>
      <family val="1"/>
      <charset val="136"/>
    </font>
    <font>
      <sz val="9"/>
      <name val="華康少女文字W5"/>
      <family val="1"/>
      <charset val="136"/>
    </font>
    <font>
      <b/>
      <sz val="13"/>
      <name val="華康少女文字W5"/>
      <family val="1"/>
      <charset val="136"/>
    </font>
    <font>
      <sz val="7"/>
      <name val="華康少女文字W5"/>
      <family val="1"/>
      <charset val="136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65">
    <xf numFmtId="0" fontId="0" fillId="0" borderId="0" xfId="0">
      <alignment vertical="center"/>
    </xf>
    <xf numFmtId="0" fontId="1" fillId="0" borderId="0" xfId="1">
      <alignment vertical="center"/>
    </xf>
    <xf numFmtId="0" fontId="9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7" fillId="0" borderId="11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1" fillId="0" borderId="0" xfId="1" applyAlignment="1">
      <alignment horizontal="center" vertical="center"/>
    </xf>
    <xf numFmtId="177" fontId="10" fillId="0" borderId="14" xfId="1" applyNumberFormat="1" applyFont="1" applyBorder="1" applyAlignment="1">
      <alignment horizontal="center" vertical="center"/>
    </xf>
    <xf numFmtId="177" fontId="12" fillId="0" borderId="15" xfId="1" applyNumberFormat="1" applyFont="1" applyBorder="1" applyAlignment="1">
      <alignment horizontal="center" vertical="center" shrinkToFit="1"/>
    </xf>
    <xf numFmtId="49" fontId="15" fillId="0" borderId="14" xfId="1" applyNumberFormat="1" applyFont="1" applyFill="1" applyBorder="1" applyAlignment="1">
      <alignment horizontal="center" vertical="center" shrinkToFit="1"/>
    </xf>
    <xf numFmtId="49" fontId="15" fillId="0" borderId="16" xfId="1" applyNumberFormat="1" applyFont="1" applyFill="1" applyBorder="1" applyAlignment="1">
      <alignment horizontal="center" vertical="center" shrinkToFit="1"/>
    </xf>
    <xf numFmtId="49" fontId="15" fillId="0" borderId="16" xfId="1" applyNumberFormat="1" applyFont="1" applyBorder="1" applyAlignment="1">
      <alignment horizontal="center" vertical="center" shrinkToFit="1"/>
    </xf>
    <xf numFmtId="0" fontId="11" fillId="0" borderId="17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/>
    </xf>
    <xf numFmtId="178" fontId="7" fillId="0" borderId="19" xfId="1" applyNumberFormat="1" applyFont="1" applyFill="1" applyBorder="1" applyAlignment="1">
      <alignment horizontal="center" vertical="center"/>
    </xf>
    <xf numFmtId="176" fontId="10" fillId="0" borderId="21" xfId="1" applyNumberFormat="1" applyFont="1" applyBorder="1" applyAlignment="1">
      <alignment vertical="center"/>
    </xf>
    <xf numFmtId="177" fontId="16" fillId="0" borderId="21" xfId="1" applyNumberFormat="1" applyFont="1" applyBorder="1" applyAlignment="1">
      <alignment horizontal="center" vertical="center" shrinkToFit="1"/>
    </xf>
    <xf numFmtId="49" fontId="16" fillId="0" borderId="21" xfId="1" applyNumberFormat="1" applyFont="1" applyFill="1" applyBorder="1" applyAlignment="1">
      <alignment horizontal="center" vertical="center" shrinkToFit="1"/>
    </xf>
    <xf numFmtId="49" fontId="16" fillId="0" borderId="22" xfId="1" applyNumberFormat="1" applyFont="1" applyFill="1" applyBorder="1" applyAlignment="1">
      <alignment horizontal="center" vertical="center" shrinkToFit="1"/>
    </xf>
    <xf numFmtId="49" fontId="16" fillId="0" borderId="22" xfId="1" applyNumberFormat="1" applyFont="1" applyBorder="1" applyAlignment="1">
      <alignment horizontal="center" vertical="center" shrinkToFit="1"/>
    </xf>
    <xf numFmtId="49" fontId="16" fillId="0" borderId="23" xfId="1" applyNumberFormat="1" applyFont="1" applyFill="1" applyBorder="1" applyAlignment="1">
      <alignment horizontal="center" vertical="center" shrinkToFit="1"/>
    </xf>
    <xf numFmtId="0" fontId="16" fillId="0" borderId="24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178" fontId="7" fillId="0" borderId="26" xfId="1" applyNumberFormat="1" applyFont="1" applyFill="1" applyBorder="1" applyAlignment="1">
      <alignment horizontal="center" vertical="center" wrapText="1"/>
    </xf>
    <xf numFmtId="0" fontId="17" fillId="0" borderId="0" xfId="1" applyFont="1">
      <alignment vertical="center"/>
    </xf>
    <xf numFmtId="177" fontId="12" fillId="0" borderId="14" xfId="1" applyNumberFormat="1" applyFont="1" applyBorder="1" applyAlignment="1">
      <alignment horizontal="center" vertical="center" shrinkToFit="1"/>
    </xf>
    <xf numFmtId="49" fontId="15" fillId="0" borderId="15" xfId="1" applyNumberFormat="1" applyFont="1" applyFill="1" applyBorder="1" applyAlignment="1">
      <alignment horizontal="center" vertical="center" shrinkToFit="1"/>
    </xf>
    <xf numFmtId="49" fontId="18" fillId="0" borderId="14" xfId="1" applyNumberFormat="1" applyFont="1" applyFill="1" applyBorder="1" applyAlignment="1">
      <alignment horizontal="center" vertical="center" shrinkToFit="1"/>
    </xf>
    <xf numFmtId="49" fontId="18" fillId="0" borderId="0" xfId="1" applyNumberFormat="1" applyFont="1" applyFill="1" applyBorder="1" applyAlignment="1">
      <alignment horizontal="center" vertical="center" shrinkToFit="1"/>
    </xf>
    <xf numFmtId="176" fontId="10" fillId="0" borderId="28" xfId="1" applyNumberFormat="1" applyFont="1" applyBorder="1" applyAlignment="1">
      <alignment vertical="center"/>
    </xf>
    <xf numFmtId="177" fontId="16" fillId="0" borderId="28" xfId="1" applyNumberFormat="1" applyFont="1" applyBorder="1" applyAlignment="1">
      <alignment horizontal="center" vertical="center" shrinkToFit="1"/>
    </xf>
    <xf numFmtId="49" fontId="16" fillId="0" borderId="28" xfId="1" applyNumberFormat="1" applyFont="1" applyFill="1" applyBorder="1" applyAlignment="1">
      <alignment horizontal="center" vertical="center" shrinkToFit="1"/>
    </xf>
    <xf numFmtId="49" fontId="16" fillId="0" borderId="29" xfId="1" applyNumberFormat="1" applyFont="1" applyFill="1" applyBorder="1" applyAlignment="1">
      <alignment horizontal="center" vertical="center" shrinkToFit="1"/>
    </xf>
    <xf numFmtId="49" fontId="16" fillId="0" borderId="29" xfId="1" applyNumberFormat="1" applyFont="1" applyBorder="1" applyAlignment="1">
      <alignment horizontal="center" vertical="center" shrinkToFit="1"/>
    </xf>
    <xf numFmtId="49" fontId="7" fillId="0" borderId="28" xfId="1" applyNumberFormat="1" applyFont="1" applyFill="1" applyBorder="1" applyAlignment="1">
      <alignment horizontal="center" vertical="center" shrinkToFit="1"/>
    </xf>
    <xf numFmtId="0" fontId="7" fillId="0" borderId="3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 wrapText="1"/>
    </xf>
    <xf numFmtId="178" fontId="7" fillId="0" borderId="32" xfId="1" applyNumberFormat="1" applyFont="1" applyFill="1" applyBorder="1" applyAlignment="1">
      <alignment horizontal="center" vertical="center" wrapText="1"/>
    </xf>
    <xf numFmtId="177" fontId="10" fillId="0" borderId="34" xfId="1" applyNumberFormat="1" applyFont="1" applyBorder="1" applyAlignment="1">
      <alignment horizontal="center" vertical="center"/>
    </xf>
    <xf numFmtId="177" fontId="12" fillId="0" borderId="34" xfId="1" applyNumberFormat="1" applyFont="1" applyBorder="1" applyAlignment="1">
      <alignment horizontal="center" vertical="center" shrinkToFit="1"/>
    </xf>
    <xf numFmtId="49" fontId="18" fillId="0" borderId="34" xfId="1" applyNumberFormat="1" applyFont="1" applyFill="1" applyBorder="1" applyAlignment="1">
      <alignment horizontal="center" vertical="center" shrinkToFit="1"/>
    </xf>
    <xf numFmtId="49" fontId="18" fillId="0" borderId="3" xfId="1" applyNumberFormat="1" applyFont="1" applyFill="1" applyBorder="1" applyAlignment="1">
      <alignment horizontal="center" vertical="center" shrinkToFit="1"/>
    </xf>
    <xf numFmtId="49" fontId="15" fillId="0" borderId="3" xfId="1" applyNumberFormat="1" applyFont="1" applyBorder="1" applyAlignment="1">
      <alignment horizontal="center" vertical="center" shrinkToFit="1"/>
    </xf>
    <xf numFmtId="49" fontId="15" fillId="0" borderId="34" xfId="1" applyNumberFormat="1" applyFont="1" applyFill="1" applyBorder="1" applyAlignment="1">
      <alignment horizontal="center" vertical="center" shrinkToFit="1"/>
    </xf>
    <xf numFmtId="0" fontId="11" fillId="0" borderId="35" xfId="1" applyFont="1" applyFill="1" applyBorder="1" applyAlignment="1">
      <alignment horizontal="center" vertical="center" wrapText="1"/>
    </xf>
    <xf numFmtId="0" fontId="7" fillId="0" borderId="36" xfId="1" applyFont="1" applyFill="1" applyBorder="1" applyAlignment="1">
      <alignment horizontal="center" vertical="center"/>
    </xf>
    <xf numFmtId="178" fontId="7" fillId="0" borderId="37" xfId="1" applyNumberFormat="1" applyFont="1" applyFill="1" applyBorder="1" applyAlignment="1">
      <alignment horizontal="center" vertical="center"/>
    </xf>
    <xf numFmtId="177" fontId="7" fillId="0" borderId="21" xfId="1" applyNumberFormat="1" applyFont="1" applyBorder="1" applyAlignment="1">
      <alignment horizontal="center" vertical="center" shrinkToFit="1"/>
    </xf>
    <xf numFmtId="49" fontId="7" fillId="0" borderId="22" xfId="1" applyNumberFormat="1" applyFont="1" applyFill="1" applyBorder="1" applyAlignment="1">
      <alignment horizontal="center" vertical="center" shrinkToFit="1"/>
    </xf>
    <xf numFmtId="49" fontId="19" fillId="0" borderId="21" xfId="1" applyNumberFormat="1" applyFont="1" applyFill="1" applyBorder="1" applyAlignment="1">
      <alignment horizontal="center" vertical="center" shrinkToFit="1"/>
    </xf>
    <xf numFmtId="0" fontId="16" fillId="0" borderId="24" xfId="1" applyFont="1" applyFill="1" applyBorder="1" applyAlignment="1">
      <alignment horizontal="center" vertical="center" wrapText="1"/>
    </xf>
    <xf numFmtId="49" fontId="18" fillId="0" borderId="15" xfId="1" applyNumberFormat="1" applyFont="1" applyFill="1" applyBorder="1" applyAlignment="1">
      <alignment horizontal="center" vertical="center" shrinkToFit="1"/>
    </xf>
    <xf numFmtId="49" fontId="18" fillId="0" borderId="16" xfId="1" applyNumberFormat="1" applyFont="1" applyFill="1" applyBorder="1" applyAlignment="1">
      <alignment horizontal="center" vertical="center" shrinkToFit="1"/>
    </xf>
    <xf numFmtId="49" fontId="18" fillId="0" borderId="16" xfId="1" applyNumberFormat="1" applyFont="1" applyBorder="1" applyAlignment="1">
      <alignment horizontal="center" vertical="center" shrinkToFit="1"/>
    </xf>
    <xf numFmtId="49" fontId="15" fillId="0" borderId="14" xfId="2" applyNumberFormat="1" applyFont="1" applyFill="1" applyBorder="1" applyAlignment="1">
      <alignment horizontal="center" vertical="center" shrinkToFit="1"/>
    </xf>
    <xf numFmtId="0" fontId="11" fillId="0" borderId="17" xfId="2" applyFont="1" applyFill="1" applyBorder="1" applyAlignment="1">
      <alignment horizontal="center" vertical="center" wrapText="1"/>
    </xf>
    <xf numFmtId="0" fontId="7" fillId="0" borderId="38" xfId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center" vertical="center"/>
    </xf>
    <xf numFmtId="49" fontId="16" fillId="0" borderId="21" xfId="2" applyNumberFormat="1" applyFont="1" applyFill="1" applyBorder="1" applyAlignment="1">
      <alignment horizontal="center" vertical="center" shrinkToFit="1"/>
    </xf>
    <xf numFmtId="0" fontId="16" fillId="0" borderId="24" xfId="2" applyFont="1" applyFill="1" applyBorder="1" applyAlignment="1">
      <alignment horizontal="center" vertical="center" wrapText="1"/>
    </xf>
    <xf numFmtId="49" fontId="20" fillId="0" borderId="22" xfId="1" applyNumberFormat="1" applyFont="1" applyFill="1" applyBorder="1" applyAlignment="1">
      <alignment horizontal="center" vertical="center" shrinkToFit="1"/>
    </xf>
    <xf numFmtId="0" fontId="21" fillId="0" borderId="24" xfId="1" applyFont="1" applyFill="1" applyBorder="1" applyAlignment="1">
      <alignment horizontal="center" vertical="center" wrapText="1"/>
    </xf>
    <xf numFmtId="0" fontId="11" fillId="0" borderId="39" xfId="1" applyFont="1" applyFill="1" applyBorder="1" applyAlignment="1">
      <alignment horizontal="center" vertical="center" wrapText="1"/>
    </xf>
    <xf numFmtId="49" fontId="16" fillId="0" borderId="15" xfId="1" applyNumberFormat="1" applyFont="1" applyFill="1" applyBorder="1" applyAlignment="1">
      <alignment horizontal="center" vertical="center" shrinkToFit="1"/>
    </xf>
    <xf numFmtId="0" fontId="21" fillId="0" borderId="24" xfId="1" applyFont="1" applyFill="1" applyBorder="1" applyAlignment="1">
      <alignment horizontal="center" vertical="center"/>
    </xf>
    <xf numFmtId="177" fontId="12" fillId="0" borderId="15" xfId="1" applyNumberFormat="1" applyFont="1" applyFill="1" applyBorder="1" applyAlignment="1">
      <alignment horizontal="center" vertical="center" shrinkToFit="1"/>
    </xf>
    <xf numFmtId="49" fontId="15" fillId="0" borderId="40" xfId="1" applyNumberFormat="1" applyFont="1" applyBorder="1" applyAlignment="1">
      <alignment horizontal="center" vertical="center" shrinkToFit="1"/>
    </xf>
    <xf numFmtId="177" fontId="16" fillId="0" borderId="28" xfId="1" applyNumberFormat="1" applyFont="1" applyFill="1" applyBorder="1" applyAlignment="1">
      <alignment horizontal="center" vertical="center" shrinkToFit="1"/>
    </xf>
    <xf numFmtId="49" fontId="16" fillId="0" borderId="41" xfId="1" applyNumberFormat="1" applyFont="1" applyBorder="1" applyAlignment="1">
      <alignment horizontal="center" vertical="center" shrinkToFit="1"/>
    </xf>
    <xf numFmtId="0" fontId="16" fillId="0" borderId="30" xfId="1" applyFont="1" applyFill="1" applyBorder="1" applyAlignment="1">
      <alignment horizontal="center" vertical="center" wrapText="1"/>
    </xf>
    <xf numFmtId="49" fontId="15" fillId="0" borderId="0" xfId="1" applyNumberFormat="1" applyFont="1" applyBorder="1" applyAlignment="1">
      <alignment horizontal="center" vertical="center" shrinkToFit="1"/>
    </xf>
    <xf numFmtId="177" fontId="16" fillId="0" borderId="21" xfId="1" applyNumberFormat="1" applyFont="1" applyFill="1" applyBorder="1" applyAlignment="1">
      <alignment horizontal="center" vertical="center" shrinkToFit="1"/>
    </xf>
    <xf numFmtId="49" fontId="20" fillId="0" borderId="21" xfId="1" applyNumberFormat="1" applyFont="1" applyFill="1" applyBorder="1" applyAlignment="1">
      <alignment horizontal="center" vertical="center" shrinkToFit="1"/>
    </xf>
    <xf numFmtId="0" fontId="20" fillId="0" borderId="17" xfId="1" applyFont="1" applyFill="1" applyBorder="1" applyAlignment="1">
      <alignment horizontal="center" vertical="center"/>
    </xf>
    <xf numFmtId="49" fontId="22" fillId="0" borderId="14" xfId="1" applyNumberFormat="1" applyFont="1" applyFill="1" applyBorder="1" applyAlignment="1">
      <alignment horizontal="center" vertical="center" shrinkToFit="1"/>
    </xf>
    <xf numFmtId="49" fontId="22" fillId="0" borderId="15" xfId="1" applyNumberFormat="1" applyFont="1" applyFill="1" applyBorder="1" applyAlignment="1">
      <alignment horizontal="center" vertical="center" shrinkToFit="1"/>
    </xf>
    <xf numFmtId="0" fontId="23" fillId="0" borderId="18" xfId="1" applyFont="1" applyFill="1" applyBorder="1" applyAlignment="1">
      <alignment horizontal="center" vertical="center"/>
    </xf>
    <xf numFmtId="178" fontId="23" fillId="0" borderId="19" xfId="1" applyNumberFormat="1" applyFont="1" applyFill="1" applyBorder="1" applyAlignment="1">
      <alignment horizontal="center" vertical="center"/>
    </xf>
    <xf numFmtId="0" fontId="23" fillId="0" borderId="31" xfId="1" applyFont="1" applyFill="1" applyBorder="1" applyAlignment="1">
      <alignment horizontal="center" vertical="center" wrapText="1"/>
    </xf>
    <xf numFmtId="178" fontId="23" fillId="0" borderId="32" xfId="1" applyNumberFormat="1" applyFont="1" applyFill="1" applyBorder="1" applyAlignment="1">
      <alignment horizontal="center" vertical="center" wrapText="1"/>
    </xf>
    <xf numFmtId="177" fontId="10" fillId="0" borderId="15" xfId="1" applyNumberFormat="1" applyFont="1" applyBorder="1" applyAlignment="1">
      <alignment horizontal="center" vertical="center"/>
    </xf>
    <xf numFmtId="49" fontId="24" fillId="0" borderId="14" xfId="1" applyNumberFormat="1" applyFont="1" applyFill="1" applyBorder="1" applyAlignment="1">
      <alignment horizontal="center" vertical="center" shrinkToFit="1"/>
    </xf>
    <xf numFmtId="0" fontId="25" fillId="0" borderId="17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178" fontId="7" fillId="0" borderId="19" xfId="1" applyNumberFormat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/>
    </xf>
    <xf numFmtId="178" fontId="7" fillId="0" borderId="26" xfId="1" applyNumberFormat="1" applyFont="1" applyFill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49" fontId="18" fillId="0" borderId="18" xfId="1" applyNumberFormat="1" applyFont="1" applyFill="1" applyBorder="1" applyAlignment="1">
      <alignment horizontal="center" vertical="center" shrinkToFit="1"/>
    </xf>
    <xf numFmtId="49" fontId="20" fillId="0" borderId="28" xfId="1" applyNumberFormat="1" applyFont="1" applyFill="1" applyBorder="1" applyAlignment="1">
      <alignment horizontal="center" vertical="center" shrinkToFit="1"/>
    </xf>
    <xf numFmtId="49" fontId="16" fillId="0" borderId="31" xfId="1" applyNumberFormat="1" applyFont="1" applyFill="1" applyBorder="1" applyAlignment="1">
      <alignment horizontal="center" vertical="center" shrinkToFit="1"/>
    </xf>
    <xf numFmtId="177" fontId="28" fillId="0" borderId="38" xfId="1" applyNumberFormat="1" applyFont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 shrinkToFit="1"/>
    </xf>
    <xf numFmtId="49" fontId="15" fillId="0" borderId="15" xfId="1" applyNumberFormat="1" applyFont="1" applyBorder="1" applyAlignment="1">
      <alignment horizontal="center" vertical="center" shrinkToFit="1"/>
    </xf>
    <xf numFmtId="49" fontId="15" fillId="0" borderId="38" xfId="1" applyNumberFormat="1" applyFont="1" applyFill="1" applyBorder="1" applyAlignment="1">
      <alignment horizontal="center" vertical="center" shrinkToFit="1"/>
    </xf>
    <xf numFmtId="0" fontId="16" fillId="0" borderId="15" xfId="1" applyFont="1" applyBorder="1" applyAlignment="1">
      <alignment horizontal="center" vertical="center" wrapText="1"/>
    </xf>
    <xf numFmtId="176" fontId="28" fillId="0" borderId="25" xfId="1" applyNumberFormat="1" applyFont="1" applyBorder="1" applyAlignment="1">
      <alignment vertical="center"/>
    </xf>
    <xf numFmtId="49" fontId="16" fillId="0" borderId="21" xfId="1" applyNumberFormat="1" applyFont="1" applyBorder="1" applyAlignment="1">
      <alignment horizontal="center" vertical="center" shrinkToFit="1"/>
    </xf>
    <xf numFmtId="49" fontId="16" fillId="0" borderId="25" xfId="1" applyNumberFormat="1" applyFont="1" applyFill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shrinkToFit="1"/>
    </xf>
    <xf numFmtId="176" fontId="28" fillId="0" borderId="38" xfId="1" applyNumberFormat="1" applyFont="1" applyBorder="1" applyAlignment="1">
      <alignment vertical="center"/>
    </xf>
    <xf numFmtId="49" fontId="16" fillId="0" borderId="43" xfId="1" applyNumberFormat="1" applyFont="1" applyFill="1" applyBorder="1" applyAlignment="1">
      <alignment horizontal="center" vertical="center" shrinkToFit="1"/>
    </xf>
    <xf numFmtId="177" fontId="28" fillId="0" borderId="18" xfId="1" applyNumberFormat="1" applyFont="1" applyBorder="1" applyAlignment="1">
      <alignment horizontal="center" vertical="center"/>
    </xf>
    <xf numFmtId="0" fontId="1" fillId="0" borderId="0" xfId="1" applyBorder="1">
      <alignment vertical="center"/>
    </xf>
    <xf numFmtId="176" fontId="28" fillId="0" borderId="31" xfId="1" applyNumberFormat="1" applyFont="1" applyBorder="1" applyAlignment="1">
      <alignment vertical="center"/>
    </xf>
    <xf numFmtId="0" fontId="17" fillId="0" borderId="0" xfId="1" applyFont="1" applyBorder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 shrinkToFit="1"/>
    </xf>
    <xf numFmtId="0" fontId="11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 wrapText="1"/>
    </xf>
    <xf numFmtId="0" fontId="33" fillId="0" borderId="0" xfId="1" applyFont="1" applyFill="1">
      <alignment vertical="center"/>
    </xf>
    <xf numFmtId="0" fontId="9" fillId="0" borderId="20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9" fillId="0" borderId="22" xfId="1" applyFont="1" applyBorder="1" applyAlignment="1">
      <alignment horizontal="left" vertical="center" wrapText="1"/>
    </xf>
    <xf numFmtId="0" fontId="7" fillId="0" borderId="6" xfId="0" applyFont="1" applyFill="1" applyBorder="1" applyAlignment="1">
      <alignment wrapText="1"/>
    </xf>
    <xf numFmtId="0" fontId="10" fillId="0" borderId="47" xfId="1" applyFont="1" applyBorder="1">
      <alignment vertical="center"/>
    </xf>
    <xf numFmtId="177" fontId="10" fillId="0" borderId="18" xfId="1" applyNumberFormat="1" applyFont="1" applyBorder="1" applyAlignment="1">
      <alignment horizontal="center" vertical="center"/>
    </xf>
    <xf numFmtId="177" fontId="12" fillId="0" borderId="15" xfId="1" applyNumberFormat="1" applyFont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/>
    </xf>
    <xf numFmtId="177" fontId="16" fillId="0" borderId="46" xfId="1" applyNumberFormat="1" applyFont="1" applyBorder="1" applyAlignment="1">
      <alignment horizontal="center" vertical="center"/>
    </xf>
    <xf numFmtId="176" fontId="10" fillId="0" borderId="25" xfId="1" applyNumberFormat="1" applyFont="1" applyBorder="1" applyAlignment="1">
      <alignment vertical="center"/>
    </xf>
    <xf numFmtId="177" fontId="16" fillId="0" borderId="21" xfId="1" applyNumberFormat="1" applyFont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 wrapText="1"/>
    </xf>
    <xf numFmtId="0" fontId="16" fillId="0" borderId="22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5" fillId="0" borderId="38" xfId="1" applyFont="1" applyFill="1" applyBorder="1" applyAlignment="1">
      <alignment horizontal="center" vertical="center" wrapText="1"/>
    </xf>
    <xf numFmtId="177" fontId="16" fillId="0" borderId="27" xfId="1" applyNumberFormat="1" applyFont="1" applyBorder="1" applyAlignment="1">
      <alignment horizontal="center" vertical="center"/>
    </xf>
    <xf numFmtId="176" fontId="10" fillId="0" borderId="31" xfId="1" applyNumberFormat="1" applyFont="1" applyBorder="1" applyAlignment="1">
      <alignment vertical="center"/>
    </xf>
    <xf numFmtId="0" fontId="16" fillId="0" borderId="28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 wrapText="1"/>
    </xf>
    <xf numFmtId="176" fontId="9" fillId="0" borderId="33" xfId="1" applyNumberFormat="1" applyFont="1" applyBorder="1" applyAlignment="1">
      <alignment vertical="center"/>
    </xf>
    <xf numFmtId="177" fontId="10" fillId="0" borderId="38" xfId="1" applyNumberFormat="1" applyFont="1" applyBorder="1" applyAlignment="1">
      <alignment horizontal="center" vertical="center"/>
    </xf>
    <xf numFmtId="177" fontId="12" fillId="0" borderId="34" xfId="1" applyNumberFormat="1" applyFont="1" applyBorder="1" applyAlignment="1">
      <alignment horizontal="center" vertical="center"/>
    </xf>
    <xf numFmtId="0" fontId="35" fillId="0" borderId="34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34" xfId="1" applyFont="1" applyFill="1" applyBorder="1" applyAlignment="1">
      <alignment horizontal="center" vertical="center" wrapText="1"/>
    </xf>
    <xf numFmtId="0" fontId="15" fillId="0" borderId="34" xfId="1" applyFont="1" applyFill="1" applyBorder="1" applyAlignment="1">
      <alignment horizontal="center" vertical="center" wrapText="1"/>
    </xf>
    <xf numFmtId="0" fontId="15" fillId="0" borderId="36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/>
    </xf>
    <xf numFmtId="177" fontId="16" fillId="0" borderId="20" xfId="1" applyNumberFormat="1" applyFont="1" applyFill="1" applyBorder="1" applyAlignment="1">
      <alignment horizontal="center" vertical="center"/>
    </xf>
    <xf numFmtId="0" fontId="36" fillId="0" borderId="21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19" fillId="0" borderId="21" xfId="1" applyFont="1" applyFill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0" fillId="0" borderId="48" xfId="1" applyFont="1" applyBorder="1">
      <alignment vertical="center"/>
    </xf>
    <xf numFmtId="0" fontId="18" fillId="0" borderId="15" xfId="1" applyFont="1" applyFill="1" applyBorder="1" applyAlignment="1">
      <alignment horizontal="center" vertical="center" wrapText="1"/>
    </xf>
    <xf numFmtId="0" fontId="15" fillId="0" borderId="15" xfId="2" applyFont="1" applyFill="1" applyBorder="1" applyAlignment="1">
      <alignment horizontal="center" vertical="center" wrapText="1"/>
    </xf>
    <xf numFmtId="0" fontId="15" fillId="0" borderId="38" xfId="2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177" fontId="16" fillId="0" borderId="20" xfId="1" applyNumberFormat="1" applyFont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 wrapText="1"/>
    </xf>
    <xf numFmtId="0" fontId="16" fillId="0" borderId="25" xfId="2" applyFont="1" applyFill="1" applyBorder="1" applyAlignment="1">
      <alignment horizontal="center" vertical="center" wrapText="1"/>
    </xf>
    <xf numFmtId="176" fontId="10" fillId="0" borderId="38" xfId="1" applyNumberFormat="1" applyFont="1" applyBorder="1" applyAlignment="1">
      <alignment vertical="center"/>
    </xf>
    <xf numFmtId="0" fontId="20" fillId="0" borderId="22" xfId="1" applyFont="1" applyFill="1" applyBorder="1" applyAlignment="1">
      <alignment horizontal="center" vertical="center" wrapText="1"/>
    </xf>
    <xf numFmtId="177" fontId="16" fillId="0" borderId="21" xfId="1" applyNumberFormat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 vertical="center" wrapText="1"/>
    </xf>
    <xf numFmtId="177" fontId="12" fillId="0" borderId="15" xfId="1" applyNumberFormat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0" fontId="20" fillId="0" borderId="38" xfId="1" applyFont="1" applyFill="1" applyBorder="1" applyAlignment="1">
      <alignment horizontal="center" vertical="center"/>
    </xf>
    <xf numFmtId="0" fontId="25" fillId="0" borderId="14" xfId="1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177" fontId="16" fillId="0" borderId="42" xfId="1" applyNumberFormat="1" applyFont="1" applyBorder="1" applyAlignment="1">
      <alignment horizontal="center" vertical="center"/>
    </xf>
    <xf numFmtId="177" fontId="12" fillId="0" borderId="14" xfId="1" applyNumberFormat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23" fillId="0" borderId="13" xfId="1" applyFont="1" applyFill="1" applyBorder="1" applyAlignment="1">
      <alignment horizontal="center" vertical="center"/>
    </xf>
    <xf numFmtId="177" fontId="16" fillId="0" borderId="28" xfId="1" applyNumberFormat="1" applyFont="1" applyBorder="1" applyAlignment="1">
      <alignment horizontal="center" vertical="center"/>
    </xf>
    <xf numFmtId="0" fontId="23" fillId="0" borderId="27" xfId="1" applyFont="1" applyFill="1" applyBorder="1" applyAlignment="1">
      <alignment horizontal="center" vertical="center" wrapText="1"/>
    </xf>
    <xf numFmtId="0" fontId="16" fillId="0" borderId="38" xfId="1" applyFont="1" applyFill="1" applyBorder="1" applyAlignment="1">
      <alignment horizontal="center" vertical="center"/>
    </xf>
    <xf numFmtId="0" fontId="24" fillId="0" borderId="15" xfId="1" applyFont="1" applyFill="1" applyBorder="1" applyAlignment="1">
      <alignment horizontal="center" vertical="center" wrapText="1"/>
    </xf>
    <xf numFmtId="0" fontId="24" fillId="0" borderId="18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/>
    </xf>
    <xf numFmtId="0" fontId="24" fillId="0" borderId="38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177" fontId="16" fillId="0" borderId="49" xfId="1" applyNumberFormat="1" applyFont="1" applyBorder="1" applyAlignment="1">
      <alignment horizontal="center" vertical="center"/>
    </xf>
    <xf numFmtId="0" fontId="20" fillId="0" borderId="28" xfId="1" applyFont="1" applyFill="1" applyBorder="1" applyAlignment="1">
      <alignment horizontal="center" vertical="center" wrapText="1"/>
    </xf>
    <xf numFmtId="0" fontId="16" fillId="0" borderId="31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19" fillId="0" borderId="38" xfId="1" applyFont="1" applyFill="1" applyBorder="1" applyAlignment="1">
      <alignment horizontal="center" vertical="center" wrapText="1"/>
    </xf>
    <xf numFmtId="177" fontId="12" fillId="0" borderId="14" xfId="1" applyNumberFormat="1" applyFont="1" applyBorder="1" applyAlignment="1">
      <alignment horizontal="center" vertical="center" wrapText="1"/>
    </xf>
    <xf numFmtId="0" fontId="31" fillId="0" borderId="0" xfId="1" applyFont="1">
      <alignment vertical="center"/>
    </xf>
    <xf numFmtId="0" fontId="38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31" fillId="0" borderId="0" xfId="1" applyFont="1" applyFill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17" fillId="0" borderId="45" xfId="1" applyFont="1" applyBorder="1">
      <alignment vertical="center"/>
    </xf>
    <xf numFmtId="0" fontId="6" fillId="0" borderId="37" xfId="1" applyFont="1" applyBorder="1" applyAlignment="1">
      <alignment horizontal="center" vertical="center"/>
    </xf>
    <xf numFmtId="0" fontId="35" fillId="0" borderId="15" xfId="1" applyFont="1" applyFill="1" applyBorder="1" applyAlignment="1">
      <alignment horizontal="center" vertical="center" wrapText="1"/>
    </xf>
    <xf numFmtId="0" fontId="36" fillId="0" borderId="15" xfId="1" applyFont="1" applyFill="1" applyBorder="1" applyAlignment="1">
      <alignment horizontal="center" vertical="center" wrapText="1"/>
    </xf>
    <xf numFmtId="176" fontId="9" fillId="0" borderId="13" xfId="1" applyNumberFormat="1" applyFont="1" applyBorder="1" applyAlignment="1">
      <alignment horizontal="center" vertical="center"/>
    </xf>
    <xf numFmtId="176" fontId="9" fillId="0" borderId="27" xfId="1" applyNumberFormat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7" fillId="0" borderId="2" xfId="0" applyFont="1" applyFill="1" applyBorder="1" applyAlignment="1">
      <alignment horizontal="right" wrapText="1"/>
    </xf>
    <xf numFmtId="0" fontId="7" fillId="0" borderId="5" xfId="0" applyFont="1" applyFill="1" applyBorder="1" applyAlignment="1">
      <alignment horizontal="right" wrapText="1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76" fontId="9" fillId="0" borderId="20" xfId="1" applyNumberFormat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176" fontId="9" fillId="0" borderId="33" xfId="1" applyNumberFormat="1" applyFont="1" applyBorder="1" applyAlignment="1">
      <alignment horizontal="center" vertical="center"/>
    </xf>
    <xf numFmtId="0" fontId="16" fillId="0" borderId="18" xfId="1" applyFont="1" applyFill="1" applyBorder="1" applyAlignment="1">
      <alignment horizontal="center" vertical="center" wrapText="1"/>
    </xf>
    <xf numFmtId="0" fontId="16" fillId="0" borderId="31" xfId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28" xfId="1" applyFont="1" applyFill="1" applyBorder="1" applyAlignment="1">
      <alignment horizontal="center" vertical="center" wrapText="1"/>
    </xf>
    <xf numFmtId="176" fontId="9" fillId="0" borderId="42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 wrapText="1"/>
    </xf>
    <xf numFmtId="176" fontId="9" fillId="0" borderId="14" xfId="1" applyNumberFormat="1" applyFont="1" applyBorder="1" applyAlignment="1">
      <alignment horizontal="center" vertical="center" shrinkToFit="1"/>
    </xf>
    <xf numFmtId="176" fontId="9" fillId="0" borderId="21" xfId="1" applyNumberFormat="1" applyFont="1" applyBorder="1" applyAlignment="1">
      <alignment horizontal="center" vertical="center" shrinkToFit="1"/>
    </xf>
    <xf numFmtId="176" fontId="27" fillId="0" borderId="42" xfId="1" applyNumberFormat="1" applyFont="1" applyBorder="1" applyAlignment="1">
      <alignment horizontal="center" vertical="center"/>
    </xf>
    <xf numFmtId="176" fontId="27" fillId="0" borderId="20" xfId="1" applyNumberFormat="1" applyFont="1" applyBorder="1" applyAlignment="1">
      <alignment horizontal="center" vertical="center"/>
    </xf>
    <xf numFmtId="176" fontId="27" fillId="0" borderId="13" xfId="1" applyNumberFormat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176" fontId="27" fillId="0" borderId="27" xfId="1" applyNumberFormat="1" applyFont="1" applyBorder="1" applyAlignment="1">
      <alignment horizontal="center" vertical="center"/>
    </xf>
    <xf numFmtId="0" fontId="10" fillId="0" borderId="44" xfId="1" applyFont="1" applyBorder="1" applyAlignment="1">
      <alignment horizontal="left" wrapText="1"/>
    </xf>
    <xf numFmtId="0" fontId="10" fillId="0" borderId="46" xfId="1" applyFont="1" applyBorder="1" applyAlignment="1">
      <alignment horizontal="left"/>
    </xf>
    <xf numFmtId="0" fontId="6" fillId="0" borderId="1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7" fillId="0" borderId="1" xfId="0" applyFont="1" applyFill="1" applyBorder="1" applyAlignment="1">
      <alignment horizontal="right" wrapText="1"/>
    </xf>
    <xf numFmtId="0" fontId="11" fillId="0" borderId="21" xfId="1" applyFont="1" applyBorder="1" applyAlignment="1">
      <alignment horizontal="center" vertical="center"/>
    </xf>
    <xf numFmtId="177" fontId="12" fillId="0" borderId="14" xfId="1" applyNumberFormat="1" applyFont="1" applyFill="1" applyBorder="1" applyAlignment="1">
      <alignment horizontal="center" vertical="center" wrapText="1"/>
    </xf>
    <xf numFmtId="177" fontId="12" fillId="0" borderId="28" xfId="1" applyNumberFormat="1" applyFont="1" applyFill="1" applyBorder="1" applyAlignment="1">
      <alignment horizontal="center" vertical="center" wrapText="1"/>
    </xf>
    <xf numFmtId="177" fontId="12" fillId="0" borderId="14" xfId="1" applyNumberFormat="1" applyFont="1" applyBorder="1" applyAlignment="1">
      <alignment horizontal="center" vertical="center" wrapText="1"/>
    </xf>
    <xf numFmtId="177" fontId="12" fillId="0" borderId="28" xfId="1" applyNumberFormat="1" applyFont="1" applyBorder="1" applyAlignment="1">
      <alignment horizontal="center" vertical="center" wrapText="1"/>
    </xf>
    <xf numFmtId="177" fontId="12" fillId="0" borderId="21" xfId="1" applyNumberFormat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176" fontId="38" fillId="0" borderId="14" xfId="1" applyNumberFormat="1" applyFont="1" applyBorder="1" applyAlignment="1">
      <alignment horizontal="center" vertical="center"/>
    </xf>
    <xf numFmtId="176" fontId="38" fillId="0" borderId="21" xfId="1" applyNumberFormat="1" applyFont="1" applyBorder="1" applyAlignment="1">
      <alignment horizontal="center" vertical="center"/>
    </xf>
  </cellXfs>
  <cellStyles count="3">
    <cellStyle name="一般" xfId="0" builtinId="0"/>
    <cellStyle name="一般 7" xfId="2"/>
    <cellStyle name="一般_9月菜單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81872</xdr:colOff>
      <xdr:row>0</xdr:row>
      <xdr:rowOff>7557</xdr:rowOff>
    </xdr:from>
    <xdr:to>
      <xdr:col>14</xdr:col>
      <xdr:colOff>96351</xdr:colOff>
      <xdr:row>0</xdr:row>
      <xdr:rowOff>767026</xdr:rowOff>
    </xdr:to>
    <xdr:pic>
      <xdr:nvPicPr>
        <xdr:cNvPr id="2" name="圖片 1" descr="萬興達LOGO.png"/>
        <xdr:cNvPicPr>
          <a:picLocks noChangeAspect="1"/>
        </xdr:cNvPicPr>
      </xdr:nvPicPr>
      <xdr:blipFill>
        <a:blip xmlns:r="http://schemas.openxmlformats.org/officeDocument/2006/relationships" r:embed="rId1"/>
        <a:srcRect r="51476"/>
        <a:stretch>
          <a:fillRect/>
        </a:stretch>
      </xdr:blipFill>
      <xdr:spPr bwMode="auto">
        <a:xfrm>
          <a:off x="7264068" y="7557"/>
          <a:ext cx="912254" cy="759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453422</xdr:colOff>
      <xdr:row>0</xdr:row>
      <xdr:rowOff>99503</xdr:rowOff>
    </xdr:from>
    <xdr:to>
      <xdr:col>7</xdr:col>
      <xdr:colOff>665018</xdr:colOff>
      <xdr:row>0</xdr:row>
      <xdr:rowOff>838831</xdr:rowOff>
    </xdr:to>
    <xdr:sp macro="" textlink="">
      <xdr:nvSpPr>
        <xdr:cNvPr id="3" name="矩形 2"/>
        <xdr:cNvSpPr/>
      </xdr:nvSpPr>
      <xdr:spPr bwMode="auto">
        <a:xfrm>
          <a:off x="1550702" y="99503"/>
          <a:ext cx="4234956" cy="739328"/>
        </a:xfrm>
        <a:prstGeom prst="rect">
          <a:avLst/>
        </a:prstGeom>
        <a:noFill/>
        <a:ln>
          <a:noFill/>
        </a:ln>
        <a:effectLst/>
      </xdr:spPr>
      <xdr:txBody>
        <a:bodyPr wrap="square" lIns="91440" tIns="45720" rIns="91440" bIns="45720" anchor="ctr">
          <a:prstTxWarp prst="textDeflate">
            <a:avLst>
              <a:gd name="adj" fmla="val 3369"/>
            </a:avLst>
          </a:prstTxWarp>
          <a:noAutofit/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zh-TW" altLang="en-US" sz="1200" b="1" cap="none" spc="0">
              <a:ln w="38100">
                <a:solidFill>
                  <a:srgbClr val="92D050"/>
                </a:solidFill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16200000" rotWithShape="0">
                  <a:srgbClr val="FFFF00">
                    <a:alpha val="40000"/>
                  </a:srgbClr>
                </a:outerShdw>
              </a:effectLst>
              <a:latin typeface="華康海報體W9" pitchFamily="81" charset="-120"/>
              <a:ea typeface="華康海報體W9" pitchFamily="81" charset="-120"/>
            </a:rPr>
            <a:t>萬興達有限公司</a:t>
          </a:r>
        </a:p>
      </xdr:txBody>
    </xdr:sp>
    <xdr:clientData/>
  </xdr:twoCellAnchor>
  <xdr:twoCellAnchor editAs="oneCell">
    <xdr:from>
      <xdr:col>9</xdr:col>
      <xdr:colOff>43451</xdr:colOff>
      <xdr:row>0</xdr:row>
      <xdr:rowOff>93716</xdr:rowOff>
    </xdr:from>
    <xdr:to>
      <xdr:col>9</xdr:col>
      <xdr:colOff>770814</xdr:colOff>
      <xdr:row>0</xdr:row>
      <xdr:rowOff>883780</xdr:rowOff>
    </xdr:to>
    <xdr:pic>
      <xdr:nvPicPr>
        <xdr:cNvPr id="4" name="圖片 3" descr="HACCP 圖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327873" y="93716"/>
          <a:ext cx="727363" cy="7900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166254</xdr:colOff>
      <xdr:row>0</xdr:row>
      <xdr:rowOff>117765</xdr:rowOff>
    </xdr:from>
    <xdr:to>
      <xdr:col>8</xdr:col>
      <xdr:colOff>755072</xdr:colOff>
      <xdr:row>0</xdr:row>
      <xdr:rowOff>957349</xdr:rowOff>
    </xdr:to>
    <xdr:sp macro="" textlink="">
      <xdr:nvSpPr>
        <xdr:cNvPr id="2" name="矩形 1"/>
        <xdr:cNvSpPr/>
      </xdr:nvSpPr>
      <xdr:spPr bwMode="auto">
        <a:xfrm>
          <a:off x="1529541" y="117765"/>
          <a:ext cx="4238106" cy="839584"/>
        </a:xfrm>
        <a:prstGeom prst="rect">
          <a:avLst/>
        </a:prstGeom>
        <a:noFill/>
        <a:ln>
          <a:noFill/>
        </a:ln>
        <a:effectLst/>
      </xdr:spPr>
      <xdr:txBody>
        <a:bodyPr wrap="square" lIns="91440" tIns="45720" rIns="91440" bIns="45720" anchor="ctr">
          <a:prstTxWarp prst="textDeflate">
            <a:avLst>
              <a:gd name="adj" fmla="val 3369"/>
            </a:avLst>
          </a:prstTxWarp>
          <a:noAutofit/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zh-TW" altLang="en-US" sz="1200" b="1" cap="none" spc="0">
              <a:ln w="38100">
                <a:solidFill>
                  <a:srgbClr val="92D050"/>
                </a:solidFill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16200000" rotWithShape="0">
                  <a:srgbClr val="FFFF00">
                    <a:alpha val="40000"/>
                  </a:srgbClr>
                </a:outerShdw>
              </a:effectLst>
              <a:latin typeface="華康海報體W9" pitchFamily="81" charset="-120"/>
              <a:ea typeface="華康海報體W9" pitchFamily="81" charset="-120"/>
            </a:rPr>
            <a:t>萬興達有限公司</a:t>
          </a:r>
        </a:p>
      </xdr:txBody>
    </xdr:sp>
    <xdr:clientData/>
  </xdr:twoCellAnchor>
  <xdr:twoCellAnchor editAs="oneCell">
    <xdr:from>
      <xdr:col>8</xdr:col>
      <xdr:colOff>775854</xdr:colOff>
      <xdr:row>0</xdr:row>
      <xdr:rowOff>210221</xdr:rowOff>
    </xdr:from>
    <xdr:to>
      <xdr:col>10</xdr:col>
      <xdr:colOff>11084</xdr:colOff>
      <xdr:row>0</xdr:row>
      <xdr:rowOff>824215</xdr:rowOff>
    </xdr:to>
    <xdr:pic>
      <xdr:nvPicPr>
        <xdr:cNvPr id="3" name="圖片 2" descr="HACCP 圖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788429" y="210221"/>
          <a:ext cx="565266" cy="613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76204</xdr:colOff>
      <xdr:row>0</xdr:row>
      <xdr:rowOff>34637</xdr:rowOff>
    </xdr:from>
    <xdr:to>
      <xdr:col>15</xdr:col>
      <xdr:colOff>6927</xdr:colOff>
      <xdr:row>0</xdr:row>
      <xdr:rowOff>794106</xdr:rowOff>
    </xdr:to>
    <xdr:pic>
      <xdr:nvPicPr>
        <xdr:cNvPr id="4" name="圖片 3" descr="萬興達LOGO.png"/>
        <xdr:cNvPicPr>
          <a:picLocks noChangeAspect="1"/>
        </xdr:cNvPicPr>
      </xdr:nvPicPr>
      <xdr:blipFill>
        <a:blip xmlns:r="http://schemas.openxmlformats.org/officeDocument/2006/relationships" r:embed="rId2"/>
        <a:srcRect r="51476"/>
        <a:stretch>
          <a:fillRect/>
        </a:stretch>
      </xdr:blipFill>
      <xdr:spPr bwMode="auto">
        <a:xfrm>
          <a:off x="6643259" y="34637"/>
          <a:ext cx="928250" cy="759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193963</xdr:colOff>
      <xdr:row>0</xdr:row>
      <xdr:rowOff>103911</xdr:rowOff>
    </xdr:from>
    <xdr:to>
      <xdr:col>8</xdr:col>
      <xdr:colOff>782781</xdr:colOff>
      <xdr:row>0</xdr:row>
      <xdr:rowOff>943495</xdr:rowOff>
    </xdr:to>
    <xdr:sp macro="" textlink="">
      <xdr:nvSpPr>
        <xdr:cNvPr id="5" name="矩形 4"/>
        <xdr:cNvSpPr/>
      </xdr:nvSpPr>
      <xdr:spPr bwMode="auto">
        <a:xfrm>
          <a:off x="1557250" y="103911"/>
          <a:ext cx="4238106" cy="839584"/>
        </a:xfrm>
        <a:prstGeom prst="rect">
          <a:avLst/>
        </a:prstGeom>
        <a:noFill/>
        <a:ln>
          <a:noFill/>
        </a:ln>
        <a:effectLst/>
      </xdr:spPr>
      <xdr:txBody>
        <a:bodyPr wrap="square" lIns="91440" tIns="45720" rIns="91440" bIns="45720" anchor="ctr">
          <a:prstTxWarp prst="textDeflate">
            <a:avLst>
              <a:gd name="adj" fmla="val 3369"/>
            </a:avLst>
          </a:prstTxWarp>
          <a:noAutofit/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zh-TW" altLang="en-US" sz="1200" b="1" cap="none" spc="0">
              <a:ln w="38100">
                <a:solidFill>
                  <a:srgbClr val="92D050"/>
                </a:solidFill>
              </a:ln>
              <a:solidFill>
                <a:schemeClr val="accent6">
                  <a:lumMod val="75000"/>
                </a:schemeClr>
              </a:solidFill>
              <a:effectLst>
                <a:outerShdw blurRad="50800" dist="38100" dir="16200000" rotWithShape="0">
                  <a:srgbClr val="FFFF00">
                    <a:alpha val="40000"/>
                  </a:srgbClr>
                </a:outerShdw>
              </a:effectLst>
              <a:latin typeface="華康海報體W9" pitchFamily="81" charset="-120"/>
              <a:ea typeface="華康海報體W9" pitchFamily="81" charset="-120"/>
            </a:rPr>
            <a:t>萬興達有限公司</a:t>
          </a:r>
        </a:p>
      </xdr:txBody>
    </xdr:sp>
    <xdr:clientData/>
  </xdr:twoCellAnchor>
  <xdr:twoCellAnchor editAs="oneCell">
    <xdr:from>
      <xdr:col>8</xdr:col>
      <xdr:colOff>803563</xdr:colOff>
      <xdr:row>0</xdr:row>
      <xdr:rowOff>196367</xdr:rowOff>
    </xdr:from>
    <xdr:to>
      <xdr:col>10</xdr:col>
      <xdr:colOff>38793</xdr:colOff>
      <xdr:row>0</xdr:row>
      <xdr:rowOff>810361</xdr:rowOff>
    </xdr:to>
    <xdr:pic>
      <xdr:nvPicPr>
        <xdr:cNvPr id="6" name="圖片 5" descr="HACCP 圖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816138" y="196367"/>
          <a:ext cx="565266" cy="613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view="pageBreakPreview" topLeftCell="A25" zoomScale="110" zoomScaleSheetLayoutView="110" workbookViewId="0">
      <selection activeCell="E15" sqref="E15"/>
    </sheetView>
  </sheetViews>
  <sheetFormatPr defaultColWidth="9" defaultRowHeight="17.25"/>
  <cols>
    <col min="1" max="1" width="5.125" style="113" customWidth="1"/>
    <col min="2" max="2" width="3.25" style="114" customWidth="1"/>
    <col min="3" max="3" width="8.125" style="115" customWidth="1"/>
    <col min="4" max="4" width="16.375" style="116" customWidth="1"/>
    <col min="5" max="5" width="14.75" style="116" customWidth="1"/>
    <col min="6" max="6" width="15.625" style="116" customWidth="1"/>
    <col min="7" max="7" width="13.75" style="117" customWidth="1"/>
    <col min="8" max="8" width="14.5" style="118" customWidth="1"/>
    <col min="9" max="9" width="3" style="116" customWidth="1"/>
    <col min="10" max="10" width="13.5" style="120" customWidth="1"/>
    <col min="11" max="14" width="3.375" style="123" customWidth="1"/>
    <col min="15" max="15" width="3.625" style="123" customWidth="1"/>
    <col min="16" max="16384" width="9" style="1"/>
  </cols>
  <sheetData>
    <row r="1" spans="1:15" ht="73.349999999999994" customHeight="1">
      <c r="A1" s="227" t="s">
        <v>0</v>
      </c>
      <c r="B1" s="228"/>
      <c r="C1" s="228"/>
      <c r="D1" s="228"/>
      <c r="E1" s="228"/>
      <c r="F1" s="228"/>
      <c r="G1" s="228"/>
      <c r="H1" s="228"/>
      <c r="I1" s="229"/>
      <c r="J1" s="220"/>
      <c r="K1" s="230" t="s">
        <v>1</v>
      </c>
      <c r="L1" s="230"/>
      <c r="M1" s="230"/>
      <c r="N1" s="230"/>
      <c r="O1" s="231"/>
    </row>
    <row r="2" spans="1:15" s="11" customFormat="1" ht="29.45" customHeight="1">
      <c r="A2" s="2" t="s">
        <v>2</v>
      </c>
      <c r="B2" s="3" t="s">
        <v>3</v>
      </c>
      <c r="C2" s="4" t="s">
        <v>4</v>
      </c>
      <c r="D2" s="5" t="s">
        <v>5</v>
      </c>
      <c r="E2" s="232" t="s">
        <v>6</v>
      </c>
      <c r="F2" s="233"/>
      <c r="G2" s="233"/>
      <c r="H2" s="233"/>
      <c r="I2" s="6"/>
      <c r="J2" s="7" t="s">
        <v>7</v>
      </c>
      <c r="K2" s="8" t="s">
        <v>8</v>
      </c>
      <c r="L2" s="9" t="s">
        <v>9</v>
      </c>
      <c r="M2" s="8" t="s">
        <v>10</v>
      </c>
      <c r="N2" s="8" t="s">
        <v>11</v>
      </c>
      <c r="O2" s="10" t="s">
        <v>12</v>
      </c>
    </row>
    <row r="3" spans="1:15" ht="21.2" customHeight="1">
      <c r="A3" s="223">
        <v>43342</v>
      </c>
      <c r="B3" s="12" t="s">
        <v>13</v>
      </c>
      <c r="C3" s="13" t="s">
        <v>14</v>
      </c>
      <c r="D3" s="14" t="s">
        <v>15</v>
      </c>
      <c r="E3" s="15" t="s">
        <v>16</v>
      </c>
      <c r="F3" s="14" t="s">
        <v>17</v>
      </c>
      <c r="G3" s="16" t="s">
        <v>18</v>
      </c>
      <c r="H3" s="14" t="s">
        <v>19</v>
      </c>
      <c r="I3" s="235" t="s">
        <v>20</v>
      </c>
      <c r="J3" s="17" t="s">
        <v>21</v>
      </c>
      <c r="K3" s="18">
        <v>6.5</v>
      </c>
      <c r="L3" s="18">
        <v>2.9</v>
      </c>
      <c r="M3" s="18">
        <v>2.2000000000000002</v>
      </c>
      <c r="N3" s="18">
        <v>3</v>
      </c>
      <c r="O3" s="19">
        <f>(K3*70)+(L3*75)+(M3*25)+(N3*45)</f>
        <v>862.5</v>
      </c>
    </row>
    <row r="4" spans="1:15" s="29" customFormat="1" ht="11.85" customHeight="1">
      <c r="A4" s="234"/>
      <c r="B4" s="20"/>
      <c r="C4" s="21"/>
      <c r="D4" s="22" t="s">
        <v>22</v>
      </c>
      <c r="E4" s="23" t="s">
        <v>23</v>
      </c>
      <c r="F4" s="22" t="s">
        <v>24</v>
      </c>
      <c r="G4" s="24" t="s">
        <v>25</v>
      </c>
      <c r="H4" s="25" t="s">
        <v>26</v>
      </c>
      <c r="I4" s="226"/>
      <c r="J4" s="26" t="s">
        <v>27</v>
      </c>
      <c r="K4" s="27"/>
      <c r="L4" s="27"/>
      <c r="M4" s="27"/>
      <c r="N4" s="27"/>
      <c r="O4" s="28"/>
    </row>
    <row r="5" spans="1:15" ht="21.2" customHeight="1">
      <c r="A5" s="223">
        <v>43343</v>
      </c>
      <c r="B5" s="12" t="s">
        <v>28</v>
      </c>
      <c r="C5" s="30" t="s">
        <v>29</v>
      </c>
      <c r="D5" s="31" t="s">
        <v>30</v>
      </c>
      <c r="E5" s="32" t="s">
        <v>31</v>
      </c>
      <c r="F5" s="33" t="s">
        <v>32</v>
      </c>
      <c r="G5" s="16" t="s">
        <v>33</v>
      </c>
      <c r="H5" s="14" t="s">
        <v>34</v>
      </c>
      <c r="I5" s="225" t="s">
        <v>20</v>
      </c>
      <c r="J5" s="17" t="s">
        <v>35</v>
      </c>
      <c r="K5" s="18">
        <v>6.5</v>
      </c>
      <c r="L5" s="18">
        <v>2.8</v>
      </c>
      <c r="M5" s="18">
        <v>2.5</v>
      </c>
      <c r="N5" s="18">
        <v>3</v>
      </c>
      <c r="O5" s="19">
        <f>(K5*70)+(L5*75)+(M5*25)+(N5*45)</f>
        <v>862.5</v>
      </c>
    </row>
    <row r="6" spans="1:15" s="29" customFormat="1" ht="13.15" customHeight="1" thickBot="1">
      <c r="A6" s="224"/>
      <c r="B6" s="34"/>
      <c r="C6" s="35"/>
      <c r="D6" s="36" t="s">
        <v>36</v>
      </c>
      <c r="E6" s="36" t="s">
        <v>37</v>
      </c>
      <c r="F6" s="37" t="s">
        <v>38</v>
      </c>
      <c r="G6" s="38" t="s">
        <v>39</v>
      </c>
      <c r="H6" s="39" t="s">
        <v>40</v>
      </c>
      <c r="I6" s="226"/>
      <c r="J6" s="40" t="s">
        <v>41</v>
      </c>
      <c r="K6" s="41"/>
      <c r="L6" s="41"/>
      <c r="M6" s="41"/>
      <c r="N6" s="41"/>
      <c r="O6" s="42"/>
    </row>
    <row r="7" spans="1:15" ht="21.2" customHeight="1">
      <c r="A7" s="236">
        <v>43346</v>
      </c>
      <c r="B7" s="43" t="s">
        <v>42</v>
      </c>
      <c r="C7" s="44" t="s">
        <v>43</v>
      </c>
      <c r="D7" s="45" t="s">
        <v>44</v>
      </c>
      <c r="E7" s="46" t="s">
        <v>45</v>
      </c>
      <c r="F7" s="45" t="s">
        <v>46</v>
      </c>
      <c r="G7" s="47" t="s">
        <v>47</v>
      </c>
      <c r="H7" s="48" t="s">
        <v>48</v>
      </c>
      <c r="I7" s="235" t="s">
        <v>49</v>
      </c>
      <c r="J7" s="49" t="s">
        <v>50</v>
      </c>
      <c r="K7" s="50">
        <v>6.5</v>
      </c>
      <c r="L7" s="50">
        <v>2.7</v>
      </c>
      <c r="M7" s="50">
        <v>2.9</v>
      </c>
      <c r="N7" s="50">
        <v>2.9</v>
      </c>
      <c r="O7" s="51">
        <f>(K7*70)+(L7*75)+(M7*25)+(N7*45)</f>
        <v>860.5</v>
      </c>
    </row>
    <row r="8" spans="1:15" s="29" customFormat="1" ht="13.15" customHeight="1">
      <c r="A8" s="234"/>
      <c r="B8" s="20"/>
      <c r="C8" s="52"/>
      <c r="D8" s="22" t="s">
        <v>51</v>
      </c>
      <c r="E8" s="53" t="s">
        <v>52</v>
      </c>
      <c r="F8" s="54" t="s">
        <v>53</v>
      </c>
      <c r="G8" s="24" t="s">
        <v>54</v>
      </c>
      <c r="H8" s="22" t="s">
        <v>55</v>
      </c>
      <c r="I8" s="226"/>
      <c r="J8" s="55" t="s">
        <v>56</v>
      </c>
      <c r="K8" s="27"/>
      <c r="L8" s="27"/>
      <c r="M8" s="27"/>
      <c r="N8" s="27"/>
      <c r="O8" s="28"/>
    </row>
    <row r="9" spans="1:15" ht="21.2" customHeight="1">
      <c r="A9" s="223">
        <v>43347</v>
      </c>
      <c r="B9" s="12" t="s">
        <v>57</v>
      </c>
      <c r="C9" s="13" t="s">
        <v>58</v>
      </c>
      <c r="D9" s="56" t="s">
        <v>59</v>
      </c>
      <c r="E9" s="57" t="s">
        <v>60</v>
      </c>
      <c r="F9" s="56" t="s">
        <v>61</v>
      </c>
      <c r="G9" s="58" t="s">
        <v>62</v>
      </c>
      <c r="H9" s="59" t="s">
        <v>63</v>
      </c>
      <c r="I9" s="225" t="s">
        <v>64</v>
      </c>
      <c r="J9" s="60" t="s">
        <v>65</v>
      </c>
      <c r="K9" s="61">
        <v>6.6</v>
      </c>
      <c r="L9" s="61">
        <v>2.8</v>
      </c>
      <c r="M9" s="61">
        <v>2.7</v>
      </c>
      <c r="N9" s="61">
        <v>2.7</v>
      </c>
      <c r="O9" s="62">
        <f>(K9*70)+(L9*75)+(M9*25)+(N9*45)</f>
        <v>861</v>
      </c>
    </row>
    <row r="10" spans="1:15" s="29" customFormat="1" ht="13.15" customHeight="1">
      <c r="A10" s="234"/>
      <c r="B10" s="20"/>
      <c r="C10" s="21"/>
      <c r="D10" s="22" t="s">
        <v>66</v>
      </c>
      <c r="E10" s="23" t="s">
        <v>67</v>
      </c>
      <c r="F10" s="22" t="s">
        <v>68</v>
      </c>
      <c r="G10" s="24" t="s">
        <v>69</v>
      </c>
      <c r="H10" s="63" t="s">
        <v>70</v>
      </c>
      <c r="I10" s="226"/>
      <c r="J10" s="64" t="s">
        <v>71</v>
      </c>
      <c r="K10" s="27"/>
      <c r="L10" s="27"/>
      <c r="M10" s="27"/>
      <c r="N10" s="27"/>
      <c r="O10" s="28"/>
    </row>
    <row r="11" spans="1:15" ht="21.2" customHeight="1">
      <c r="A11" s="223">
        <v>43348</v>
      </c>
      <c r="B11" s="12" t="s">
        <v>72</v>
      </c>
      <c r="C11" s="13" t="s">
        <v>73</v>
      </c>
      <c r="D11" s="56" t="s">
        <v>74</v>
      </c>
      <c r="E11" s="33" t="s">
        <v>75</v>
      </c>
      <c r="F11" s="56" t="s">
        <v>76</v>
      </c>
      <c r="G11" s="16" t="s">
        <v>77</v>
      </c>
      <c r="H11" s="14" t="s">
        <v>78</v>
      </c>
      <c r="I11" s="235" t="s">
        <v>79</v>
      </c>
      <c r="J11" s="17" t="s">
        <v>80</v>
      </c>
      <c r="K11" s="61">
        <v>6.5</v>
      </c>
      <c r="L11" s="61">
        <v>2.9</v>
      </c>
      <c r="M11" s="61">
        <v>2.6</v>
      </c>
      <c r="N11" s="61">
        <v>2.8</v>
      </c>
      <c r="O11" s="62">
        <f>(K11*70)+(L11*75)+(M11*25)+(N11*45)</f>
        <v>863.5</v>
      </c>
    </row>
    <row r="12" spans="1:15" s="29" customFormat="1" ht="13.15" customHeight="1">
      <c r="A12" s="234"/>
      <c r="B12" s="20"/>
      <c r="C12" s="21"/>
      <c r="D12" s="22" t="s">
        <v>81</v>
      </c>
      <c r="E12" s="65" t="s">
        <v>82</v>
      </c>
      <c r="F12" s="22" t="s">
        <v>83</v>
      </c>
      <c r="G12" s="24" t="s">
        <v>84</v>
      </c>
      <c r="H12" s="22" t="s">
        <v>85</v>
      </c>
      <c r="I12" s="226"/>
      <c r="J12" s="66" t="s">
        <v>86</v>
      </c>
      <c r="K12" s="27"/>
      <c r="L12" s="27"/>
      <c r="M12" s="27"/>
      <c r="N12" s="27"/>
      <c r="O12" s="28"/>
    </row>
    <row r="13" spans="1:15" ht="21.2" customHeight="1">
      <c r="A13" s="223">
        <v>43349</v>
      </c>
      <c r="B13" s="12" t="s">
        <v>87</v>
      </c>
      <c r="C13" s="13" t="s">
        <v>58</v>
      </c>
      <c r="D13" s="32" t="s">
        <v>88</v>
      </c>
      <c r="E13" s="32" t="s">
        <v>89</v>
      </c>
      <c r="F13" s="32" t="s">
        <v>90</v>
      </c>
      <c r="G13" s="16" t="s">
        <v>91</v>
      </c>
      <c r="H13" s="14" t="s">
        <v>92</v>
      </c>
      <c r="I13" s="225" t="s">
        <v>64</v>
      </c>
      <c r="J13" s="67" t="s">
        <v>93</v>
      </c>
      <c r="K13" s="61">
        <v>6.4</v>
      </c>
      <c r="L13" s="61">
        <v>2.9</v>
      </c>
      <c r="M13" s="61">
        <v>2.8</v>
      </c>
      <c r="N13" s="61">
        <v>2.8</v>
      </c>
      <c r="O13" s="62">
        <f>(K13*70)+(L13*75)+(M13*25)+(N13*45)</f>
        <v>861.5</v>
      </c>
    </row>
    <row r="14" spans="1:15" s="29" customFormat="1" ht="13.15" customHeight="1">
      <c r="A14" s="234"/>
      <c r="B14" s="20"/>
      <c r="C14" s="21"/>
      <c r="D14" s="22" t="s">
        <v>94</v>
      </c>
      <c r="E14" s="22" t="s">
        <v>95</v>
      </c>
      <c r="F14" s="22" t="s">
        <v>96</v>
      </c>
      <c r="G14" s="24" t="s">
        <v>97</v>
      </c>
      <c r="H14" s="68" t="s">
        <v>98</v>
      </c>
      <c r="I14" s="226"/>
      <c r="J14" s="69" t="s">
        <v>99</v>
      </c>
      <c r="K14" s="27"/>
      <c r="L14" s="27"/>
      <c r="M14" s="27"/>
      <c r="N14" s="27"/>
      <c r="O14" s="28"/>
    </row>
    <row r="15" spans="1:15" ht="21.2" customHeight="1">
      <c r="A15" s="223">
        <v>43350</v>
      </c>
      <c r="B15" s="12" t="s">
        <v>28</v>
      </c>
      <c r="C15" s="70" t="s">
        <v>100</v>
      </c>
      <c r="D15" s="56" t="s">
        <v>101</v>
      </c>
      <c r="E15" s="33" t="s">
        <v>102</v>
      </c>
      <c r="F15" s="56" t="s">
        <v>103</v>
      </c>
      <c r="G15" s="71" t="s">
        <v>104</v>
      </c>
      <c r="H15" s="14" t="s">
        <v>105</v>
      </c>
      <c r="I15" s="237" t="s">
        <v>64</v>
      </c>
      <c r="J15" s="67" t="s">
        <v>106</v>
      </c>
      <c r="K15" s="18">
        <v>6.7</v>
      </c>
      <c r="L15" s="18">
        <v>2.7</v>
      </c>
      <c r="M15" s="18">
        <v>2.2999999999999998</v>
      </c>
      <c r="N15" s="18">
        <v>3.1</v>
      </c>
      <c r="O15" s="19">
        <f>(K15*70)+(L15*75)+(M15*25)+(N15*45)</f>
        <v>868.5</v>
      </c>
    </row>
    <row r="16" spans="1:15" s="29" customFormat="1" ht="13.15" customHeight="1" thickBot="1">
      <c r="A16" s="224"/>
      <c r="B16" s="34"/>
      <c r="C16" s="72"/>
      <c r="D16" s="36" t="s">
        <v>107</v>
      </c>
      <c r="E16" s="37" t="s">
        <v>108</v>
      </c>
      <c r="F16" s="36" t="s">
        <v>109</v>
      </c>
      <c r="G16" s="73" t="s">
        <v>110</v>
      </c>
      <c r="H16" s="36" t="s">
        <v>111</v>
      </c>
      <c r="I16" s="238"/>
      <c r="J16" s="74" t="s">
        <v>112</v>
      </c>
      <c r="K16" s="41"/>
      <c r="L16" s="41"/>
      <c r="M16" s="41"/>
      <c r="N16" s="41"/>
      <c r="O16" s="42"/>
    </row>
    <row r="17" spans="1:18" ht="21.2" customHeight="1">
      <c r="A17" s="236">
        <v>43353</v>
      </c>
      <c r="B17" s="43" t="s">
        <v>42</v>
      </c>
      <c r="C17" s="70" t="s">
        <v>113</v>
      </c>
      <c r="D17" s="56" t="s">
        <v>114</v>
      </c>
      <c r="E17" s="33" t="s">
        <v>115</v>
      </c>
      <c r="F17" s="56" t="s">
        <v>116</v>
      </c>
      <c r="G17" s="75" t="s">
        <v>117</v>
      </c>
      <c r="H17" s="31" t="s">
        <v>118</v>
      </c>
      <c r="I17" s="235" t="s">
        <v>49</v>
      </c>
      <c r="J17" s="17" t="s">
        <v>119</v>
      </c>
      <c r="K17" s="61">
        <v>6.6</v>
      </c>
      <c r="L17" s="61">
        <v>2.9</v>
      </c>
      <c r="M17" s="61">
        <v>2.5</v>
      </c>
      <c r="N17" s="61">
        <v>2.8</v>
      </c>
      <c r="O17" s="62">
        <f>(K17*70)+(L17*75)+(M17*25)+(N17*45)</f>
        <v>868</v>
      </c>
    </row>
    <row r="18" spans="1:18" s="29" customFormat="1" ht="13.15" customHeight="1">
      <c r="A18" s="234"/>
      <c r="B18" s="20"/>
      <c r="C18" s="76"/>
      <c r="D18" s="22" t="s">
        <v>120</v>
      </c>
      <c r="E18" s="23" t="s">
        <v>121</v>
      </c>
      <c r="F18" s="22" t="s">
        <v>122</v>
      </c>
      <c r="G18" s="24" t="s">
        <v>123</v>
      </c>
      <c r="H18" s="77" t="s">
        <v>124</v>
      </c>
      <c r="I18" s="226"/>
      <c r="J18" s="78" t="s">
        <v>125</v>
      </c>
      <c r="K18" s="27"/>
      <c r="L18" s="27"/>
      <c r="M18" s="27"/>
      <c r="N18" s="27"/>
      <c r="O18" s="28"/>
    </row>
    <row r="19" spans="1:18" ht="21.2" customHeight="1">
      <c r="A19" s="223">
        <v>43354</v>
      </c>
      <c r="B19" s="12" t="s">
        <v>57</v>
      </c>
      <c r="C19" s="13" t="s">
        <v>58</v>
      </c>
      <c r="D19" s="32" t="s">
        <v>126</v>
      </c>
      <c r="E19" s="79" t="s">
        <v>127</v>
      </c>
      <c r="F19" s="79" t="s">
        <v>128</v>
      </c>
      <c r="G19" s="16" t="s">
        <v>129</v>
      </c>
      <c r="H19" s="14" t="s">
        <v>130</v>
      </c>
      <c r="I19" s="225" t="s">
        <v>64</v>
      </c>
      <c r="J19" s="67" t="s">
        <v>131</v>
      </c>
      <c r="K19" s="18">
        <v>6.5</v>
      </c>
      <c r="L19" s="18">
        <v>3</v>
      </c>
      <c r="M19" s="18">
        <v>2.7</v>
      </c>
      <c r="N19" s="18">
        <v>2.7</v>
      </c>
      <c r="O19" s="19">
        <f>(K19*70)+(L19*75)+(M19*25)+(N19*45)</f>
        <v>869</v>
      </c>
      <c r="R19" s="11"/>
    </row>
    <row r="20" spans="1:18" s="29" customFormat="1" ht="13.15" customHeight="1">
      <c r="A20" s="234"/>
      <c r="B20" s="20"/>
      <c r="C20" s="21"/>
      <c r="D20" s="22" t="s">
        <v>132</v>
      </c>
      <c r="E20" s="77" t="s">
        <v>133</v>
      </c>
      <c r="F20" s="77" t="s">
        <v>134</v>
      </c>
      <c r="G20" s="24" t="s">
        <v>135</v>
      </c>
      <c r="H20" s="22" t="s">
        <v>136</v>
      </c>
      <c r="I20" s="226"/>
      <c r="J20" s="55" t="s">
        <v>137</v>
      </c>
      <c r="K20" s="27"/>
      <c r="L20" s="27"/>
      <c r="M20" s="27"/>
      <c r="N20" s="27"/>
      <c r="O20" s="28"/>
    </row>
    <row r="21" spans="1:18" ht="21.2" customHeight="1">
      <c r="A21" s="223">
        <v>43355</v>
      </c>
      <c r="B21" s="12" t="s">
        <v>72</v>
      </c>
      <c r="C21" s="70" t="s">
        <v>138</v>
      </c>
      <c r="D21" s="56" t="s">
        <v>139</v>
      </c>
      <c r="E21" s="80" t="s">
        <v>140</v>
      </c>
      <c r="F21" s="56" t="s">
        <v>141</v>
      </c>
      <c r="G21" s="16" t="s">
        <v>142</v>
      </c>
      <c r="H21" s="14" t="s">
        <v>143</v>
      </c>
      <c r="I21" s="235" t="s">
        <v>79</v>
      </c>
      <c r="J21" s="17" t="s">
        <v>144</v>
      </c>
      <c r="K21" s="61">
        <v>6.7</v>
      </c>
      <c r="L21" s="61">
        <v>2.8</v>
      </c>
      <c r="M21" s="61">
        <v>2.2999999999999998</v>
      </c>
      <c r="N21" s="61">
        <v>2.8</v>
      </c>
      <c r="O21" s="62">
        <f>(K21*70)+(L21*75)+(M21*25)+(N21*45)</f>
        <v>862.5</v>
      </c>
    </row>
    <row r="22" spans="1:18" s="29" customFormat="1" ht="19.899999999999999" customHeight="1">
      <c r="A22" s="234"/>
      <c r="B22" s="20"/>
      <c r="C22" s="21"/>
      <c r="D22" s="22" t="s">
        <v>145</v>
      </c>
      <c r="E22" s="77" t="s">
        <v>146</v>
      </c>
      <c r="F22" s="22" t="s">
        <v>147</v>
      </c>
      <c r="G22" s="24" t="s">
        <v>148</v>
      </c>
      <c r="H22" s="22" t="s">
        <v>149</v>
      </c>
      <c r="I22" s="226"/>
      <c r="J22" s="55" t="s">
        <v>150</v>
      </c>
      <c r="K22" s="27"/>
      <c r="L22" s="27"/>
      <c r="M22" s="27"/>
      <c r="N22" s="27"/>
      <c r="O22" s="28"/>
    </row>
    <row r="23" spans="1:18" ht="21.2" customHeight="1">
      <c r="A23" s="223">
        <v>43356</v>
      </c>
      <c r="B23" s="12" t="s">
        <v>87</v>
      </c>
      <c r="C23" s="13" t="s">
        <v>58</v>
      </c>
      <c r="D23" s="32" t="s">
        <v>151</v>
      </c>
      <c r="E23" s="32" t="s">
        <v>152</v>
      </c>
      <c r="F23" s="32" t="s">
        <v>153</v>
      </c>
      <c r="G23" s="16" t="s">
        <v>154</v>
      </c>
      <c r="H23" s="14" t="s">
        <v>155</v>
      </c>
      <c r="I23" s="225" t="s">
        <v>64</v>
      </c>
      <c r="J23" s="67" t="s">
        <v>156</v>
      </c>
      <c r="K23" s="18">
        <v>6.7</v>
      </c>
      <c r="L23" s="18">
        <v>3</v>
      </c>
      <c r="M23" s="18">
        <v>2</v>
      </c>
      <c r="N23" s="18">
        <v>2.6</v>
      </c>
      <c r="O23" s="19">
        <f>(K23*70)+(L23*75)+(M23*25)+(N23*45)</f>
        <v>861</v>
      </c>
    </row>
    <row r="24" spans="1:18" s="29" customFormat="1" ht="13.15" customHeight="1">
      <c r="A24" s="234"/>
      <c r="B24" s="20"/>
      <c r="C24" s="21"/>
      <c r="D24" s="22" t="s">
        <v>51</v>
      </c>
      <c r="E24" s="22" t="s">
        <v>157</v>
      </c>
      <c r="F24" s="22" t="s">
        <v>158</v>
      </c>
      <c r="G24" s="24" t="s">
        <v>146</v>
      </c>
      <c r="H24" s="22" t="s">
        <v>159</v>
      </c>
      <c r="I24" s="226"/>
      <c r="J24" s="26" t="s">
        <v>160</v>
      </c>
      <c r="K24" s="27"/>
      <c r="L24" s="27"/>
      <c r="M24" s="27"/>
      <c r="N24" s="27"/>
      <c r="O24" s="28"/>
    </row>
    <row r="25" spans="1:18" ht="21.2" customHeight="1">
      <c r="A25" s="223">
        <v>43357</v>
      </c>
      <c r="B25" s="12" t="s">
        <v>28</v>
      </c>
      <c r="C25" s="30" t="s">
        <v>161</v>
      </c>
      <c r="D25" s="32" t="s">
        <v>162</v>
      </c>
      <c r="E25" s="32" t="s">
        <v>163</v>
      </c>
      <c r="F25" s="32" t="s">
        <v>164</v>
      </c>
      <c r="G25" s="16" t="s">
        <v>165</v>
      </c>
      <c r="H25" s="14" t="s">
        <v>166</v>
      </c>
      <c r="I25" s="239" t="s">
        <v>64</v>
      </c>
      <c r="J25" s="17" t="s">
        <v>167</v>
      </c>
      <c r="K25" s="81">
        <v>6.5</v>
      </c>
      <c r="L25" s="81">
        <v>2.6</v>
      </c>
      <c r="M25" s="81">
        <v>3</v>
      </c>
      <c r="N25" s="81">
        <v>3</v>
      </c>
      <c r="O25" s="82">
        <f>(K25*70)+(L25*75)+(M25*25)+(N25*45)</f>
        <v>860</v>
      </c>
    </row>
    <row r="26" spans="1:18" s="29" customFormat="1" ht="13.15" customHeight="1" thickBot="1">
      <c r="A26" s="224"/>
      <c r="B26" s="34"/>
      <c r="C26" s="35"/>
      <c r="D26" s="36" t="s">
        <v>168</v>
      </c>
      <c r="E26" s="36" t="s">
        <v>169</v>
      </c>
      <c r="F26" s="36" t="s">
        <v>170</v>
      </c>
      <c r="G26" s="38" t="s">
        <v>111</v>
      </c>
      <c r="H26" s="36" t="s">
        <v>171</v>
      </c>
      <c r="I26" s="240"/>
      <c r="J26" s="74" t="s">
        <v>172</v>
      </c>
      <c r="K26" s="83"/>
      <c r="L26" s="83"/>
      <c r="M26" s="83"/>
      <c r="N26" s="83"/>
      <c r="O26" s="84"/>
    </row>
    <row r="27" spans="1:18" ht="21.2" customHeight="1">
      <c r="A27" s="241">
        <v>43360</v>
      </c>
      <c r="B27" s="85" t="s">
        <v>42</v>
      </c>
      <c r="C27" s="13" t="s">
        <v>173</v>
      </c>
      <c r="D27" s="56" t="s">
        <v>174</v>
      </c>
      <c r="E27" s="56" t="s">
        <v>175</v>
      </c>
      <c r="F27" s="56" t="s">
        <v>176</v>
      </c>
      <c r="G27" s="47" t="s">
        <v>177</v>
      </c>
      <c r="H27" s="48" t="s">
        <v>178</v>
      </c>
      <c r="I27" s="235" t="s">
        <v>49</v>
      </c>
      <c r="J27" s="49" t="s">
        <v>179</v>
      </c>
      <c r="K27" s="61">
        <v>6.8</v>
      </c>
      <c r="L27" s="61">
        <v>2.7</v>
      </c>
      <c r="M27" s="61">
        <v>2.5</v>
      </c>
      <c r="N27" s="61">
        <v>2.8</v>
      </c>
      <c r="O27" s="62">
        <f>(K27*70)+(L27*75)+(M27*25)+(N27*45)</f>
        <v>867</v>
      </c>
    </row>
    <row r="28" spans="1:18" s="29" customFormat="1" ht="13.15" customHeight="1">
      <c r="A28" s="234"/>
      <c r="B28" s="20"/>
      <c r="C28" s="21"/>
      <c r="D28" s="22" t="s">
        <v>51</v>
      </c>
      <c r="E28" s="22" t="s">
        <v>180</v>
      </c>
      <c r="F28" s="22" t="s">
        <v>181</v>
      </c>
      <c r="G28" s="24" t="s">
        <v>182</v>
      </c>
      <c r="H28" s="22" t="s">
        <v>84</v>
      </c>
      <c r="I28" s="226"/>
      <c r="J28" s="26" t="s">
        <v>183</v>
      </c>
      <c r="K28" s="27"/>
      <c r="L28" s="27"/>
      <c r="M28" s="27"/>
      <c r="N28" s="27"/>
      <c r="O28" s="28"/>
    </row>
    <row r="29" spans="1:18" ht="21.2" customHeight="1">
      <c r="A29" s="223">
        <v>43361</v>
      </c>
      <c r="B29" s="12" t="s">
        <v>57</v>
      </c>
      <c r="C29" s="13" t="s">
        <v>58</v>
      </c>
      <c r="D29" s="32" t="s">
        <v>184</v>
      </c>
      <c r="E29" s="32" t="s">
        <v>185</v>
      </c>
      <c r="F29" s="32" t="s">
        <v>186</v>
      </c>
      <c r="G29" s="16" t="s">
        <v>187</v>
      </c>
      <c r="H29" s="86" t="s">
        <v>188</v>
      </c>
      <c r="I29" s="225" t="s">
        <v>64</v>
      </c>
      <c r="J29" s="87" t="s">
        <v>189</v>
      </c>
      <c r="K29" s="88">
        <v>6.5</v>
      </c>
      <c r="L29" s="88">
        <v>2.8</v>
      </c>
      <c r="M29" s="88">
        <v>2.6</v>
      </c>
      <c r="N29" s="88">
        <v>2.9</v>
      </c>
      <c r="O29" s="89">
        <f>(K29*70)+(L29*75)+(M29*25)+(N29*45)</f>
        <v>860.5</v>
      </c>
    </row>
    <row r="30" spans="1:18" s="29" customFormat="1" ht="22.35" customHeight="1">
      <c r="A30" s="234"/>
      <c r="B30" s="20"/>
      <c r="C30" s="21"/>
      <c r="D30" s="22" t="s">
        <v>190</v>
      </c>
      <c r="E30" s="22" t="s">
        <v>52</v>
      </c>
      <c r="F30" s="22" t="s">
        <v>191</v>
      </c>
      <c r="G30" s="24" t="s">
        <v>111</v>
      </c>
      <c r="H30" s="77" t="s">
        <v>192</v>
      </c>
      <c r="I30" s="226"/>
      <c r="J30" s="90" t="s">
        <v>193</v>
      </c>
      <c r="K30" s="91"/>
      <c r="L30" s="91"/>
      <c r="M30" s="91"/>
      <c r="N30" s="91"/>
      <c r="O30" s="92"/>
    </row>
    <row r="31" spans="1:18" ht="21.2" customHeight="1">
      <c r="A31" s="223">
        <v>43362</v>
      </c>
      <c r="B31" s="12" t="s">
        <v>72</v>
      </c>
      <c r="C31" s="13" t="s">
        <v>194</v>
      </c>
      <c r="D31" s="31" t="s">
        <v>195</v>
      </c>
      <c r="E31" s="56" t="s">
        <v>196</v>
      </c>
      <c r="F31" s="56" t="s">
        <v>197</v>
      </c>
      <c r="G31" s="16" t="s">
        <v>198</v>
      </c>
      <c r="H31" s="86" t="s">
        <v>199</v>
      </c>
      <c r="I31" s="235" t="s">
        <v>79</v>
      </c>
      <c r="J31" s="87" t="s">
        <v>200</v>
      </c>
      <c r="K31" s="61">
        <v>6.6</v>
      </c>
      <c r="L31" s="61">
        <v>2.9</v>
      </c>
      <c r="M31" s="61">
        <v>2.2000000000000002</v>
      </c>
      <c r="N31" s="61">
        <v>2.8</v>
      </c>
      <c r="O31" s="62">
        <f>(K31*70)+(L31*75)+(M31*25)+(N31*45)</f>
        <v>860.5</v>
      </c>
    </row>
    <row r="32" spans="1:18" s="29" customFormat="1" ht="12.75" customHeight="1" thickBot="1">
      <c r="A32" s="234"/>
      <c r="B32" s="20"/>
      <c r="C32" s="21"/>
      <c r="D32" s="22" t="s">
        <v>201</v>
      </c>
      <c r="E32" s="22" t="s">
        <v>202</v>
      </c>
      <c r="F32" s="22" t="s">
        <v>203</v>
      </c>
      <c r="G32" s="24" t="s">
        <v>204</v>
      </c>
      <c r="H32" s="39" t="s">
        <v>205</v>
      </c>
      <c r="I32" s="226"/>
      <c r="J32" s="90" t="s">
        <v>206</v>
      </c>
      <c r="K32" s="27"/>
      <c r="L32" s="27"/>
      <c r="M32" s="27"/>
      <c r="N32" s="27"/>
      <c r="O32" s="28"/>
    </row>
    <row r="33" spans="1:16" ht="21.2" customHeight="1">
      <c r="A33" s="223">
        <v>43363</v>
      </c>
      <c r="B33" s="12" t="s">
        <v>87</v>
      </c>
      <c r="C33" s="13" t="s">
        <v>58</v>
      </c>
      <c r="D33" s="56" t="s">
        <v>207</v>
      </c>
      <c r="E33" s="79" t="s">
        <v>208</v>
      </c>
      <c r="F33" s="79" t="s">
        <v>209</v>
      </c>
      <c r="G33" s="14" t="s">
        <v>210</v>
      </c>
      <c r="H33" s="14" t="s">
        <v>211</v>
      </c>
      <c r="I33" s="225" t="s">
        <v>64</v>
      </c>
      <c r="J33" s="67" t="s">
        <v>212</v>
      </c>
      <c r="K33" s="18">
        <v>6.5</v>
      </c>
      <c r="L33" s="18">
        <v>3</v>
      </c>
      <c r="M33" s="18">
        <v>2.2000000000000002</v>
      </c>
      <c r="N33" s="18">
        <v>2.8</v>
      </c>
      <c r="O33" s="19">
        <f>(K33*70)+(L33*75)+(M33*25)+(N33*45)</f>
        <v>861</v>
      </c>
    </row>
    <row r="34" spans="1:16" s="29" customFormat="1" ht="13.15" customHeight="1">
      <c r="A34" s="234"/>
      <c r="B34" s="20"/>
      <c r="C34" s="21"/>
      <c r="D34" s="68" t="s">
        <v>213</v>
      </c>
      <c r="E34" s="77" t="s">
        <v>214</v>
      </c>
      <c r="F34" s="77" t="s">
        <v>215</v>
      </c>
      <c r="G34" s="22" t="s">
        <v>216</v>
      </c>
      <c r="H34" s="22" t="s">
        <v>217</v>
      </c>
      <c r="I34" s="226"/>
      <c r="J34" s="93" t="s">
        <v>99</v>
      </c>
      <c r="K34" s="27"/>
      <c r="L34" s="27"/>
      <c r="M34" s="27"/>
      <c r="N34" s="27"/>
      <c r="O34" s="28"/>
    </row>
    <row r="35" spans="1:16" ht="21.2" customHeight="1">
      <c r="A35" s="223">
        <v>43364</v>
      </c>
      <c r="B35" s="12" t="s">
        <v>28</v>
      </c>
      <c r="C35" s="30" t="s">
        <v>218</v>
      </c>
      <c r="D35" s="32" t="s">
        <v>219</v>
      </c>
      <c r="E35" s="32" t="s">
        <v>220</v>
      </c>
      <c r="F35" s="94" t="s">
        <v>221</v>
      </c>
      <c r="G35" s="58" t="s">
        <v>141</v>
      </c>
      <c r="H35" s="14" t="s">
        <v>222</v>
      </c>
      <c r="I35" s="239" t="s">
        <v>64</v>
      </c>
      <c r="J35" s="67" t="s">
        <v>223</v>
      </c>
      <c r="K35" s="18">
        <v>6.5</v>
      </c>
      <c r="L35" s="18">
        <v>2.8</v>
      </c>
      <c r="M35" s="18">
        <v>2.6</v>
      </c>
      <c r="N35" s="18">
        <v>3</v>
      </c>
      <c r="O35" s="19">
        <f>(K35*70)+(L35*75)+(M35*25)+(N35*45)</f>
        <v>865</v>
      </c>
    </row>
    <row r="36" spans="1:16" s="29" customFormat="1" ht="13.15" customHeight="1" thickBot="1">
      <c r="A36" s="224"/>
      <c r="B36" s="34"/>
      <c r="C36" s="35"/>
      <c r="D36" s="36" t="s">
        <v>224</v>
      </c>
      <c r="E36" s="95" t="s">
        <v>225</v>
      </c>
      <c r="F36" s="96" t="s">
        <v>226</v>
      </c>
      <c r="G36" s="38" t="s">
        <v>147</v>
      </c>
      <c r="H36" s="36" t="s">
        <v>227</v>
      </c>
      <c r="I36" s="240"/>
      <c r="J36" s="74" t="s">
        <v>228</v>
      </c>
      <c r="K36" s="41"/>
      <c r="L36" s="41"/>
      <c r="M36" s="41"/>
      <c r="N36" s="41"/>
      <c r="O36" s="42"/>
    </row>
    <row r="37" spans="1:16" ht="21.2" customHeight="1">
      <c r="A37" s="245">
        <v>43368</v>
      </c>
      <c r="B37" s="97" t="s">
        <v>57</v>
      </c>
      <c r="C37" s="13" t="s">
        <v>43</v>
      </c>
      <c r="D37" s="56" t="s">
        <v>229</v>
      </c>
      <c r="E37" s="98" t="s">
        <v>230</v>
      </c>
      <c r="F37" s="56" t="s">
        <v>231</v>
      </c>
      <c r="G37" s="99" t="s">
        <v>232</v>
      </c>
      <c r="H37" s="100" t="s">
        <v>233</v>
      </c>
      <c r="I37" s="101" t="s">
        <v>234</v>
      </c>
      <c r="J37" s="17" t="s">
        <v>235</v>
      </c>
      <c r="K37" s="61">
        <v>6.7</v>
      </c>
      <c r="L37" s="61">
        <v>2.8</v>
      </c>
      <c r="M37" s="61">
        <v>2.5</v>
      </c>
      <c r="N37" s="61">
        <v>2.7</v>
      </c>
      <c r="O37" s="62">
        <f>(K37*70)+(L37*75)+(M37*25)+(N37*45)</f>
        <v>863</v>
      </c>
    </row>
    <row r="38" spans="1:16" s="29" customFormat="1" ht="19.899999999999999" customHeight="1">
      <c r="A38" s="246"/>
      <c r="B38" s="102"/>
      <c r="C38" s="21"/>
      <c r="D38" s="22" t="s">
        <v>236</v>
      </c>
      <c r="E38" s="65" t="s">
        <v>237</v>
      </c>
      <c r="F38" s="22" t="s">
        <v>238</v>
      </c>
      <c r="G38" s="103" t="s">
        <v>239</v>
      </c>
      <c r="H38" s="104" t="s">
        <v>240</v>
      </c>
      <c r="I38" s="105" t="s">
        <v>241</v>
      </c>
      <c r="J38" s="55" t="s">
        <v>242</v>
      </c>
      <c r="K38" s="27"/>
      <c r="L38" s="27"/>
      <c r="M38" s="27"/>
      <c r="N38" s="27"/>
      <c r="O38" s="28"/>
    </row>
    <row r="39" spans="1:16" ht="21.2" customHeight="1">
      <c r="A39" s="245">
        <v>43369</v>
      </c>
      <c r="B39" s="97" t="s">
        <v>72</v>
      </c>
      <c r="C39" s="13" t="s">
        <v>243</v>
      </c>
      <c r="D39" s="56" t="s">
        <v>244</v>
      </c>
      <c r="E39" s="80" t="s">
        <v>245</v>
      </c>
      <c r="F39" s="56" t="s">
        <v>246</v>
      </c>
      <c r="G39" s="106" t="s">
        <v>247</v>
      </c>
      <c r="H39" s="31" t="s">
        <v>248</v>
      </c>
      <c r="I39" s="235" t="s">
        <v>79</v>
      </c>
      <c r="J39" s="17" t="s">
        <v>249</v>
      </c>
      <c r="K39" s="61">
        <v>6.6</v>
      </c>
      <c r="L39" s="61">
        <v>2.8</v>
      </c>
      <c r="M39" s="61">
        <v>2.4</v>
      </c>
      <c r="N39" s="61">
        <v>2.8</v>
      </c>
      <c r="O39" s="62">
        <f>(K39*70)+(L39*75)+(M39*25)+(N39*45)</f>
        <v>858</v>
      </c>
    </row>
    <row r="40" spans="1:16" s="29" customFormat="1" ht="18.399999999999999" customHeight="1">
      <c r="A40" s="246"/>
      <c r="B40" s="107"/>
      <c r="C40" s="21"/>
      <c r="D40" s="22" t="s">
        <v>250</v>
      </c>
      <c r="E40" s="77" t="s">
        <v>251</v>
      </c>
      <c r="F40" s="77" t="s">
        <v>252</v>
      </c>
      <c r="G40" s="103" t="s">
        <v>253</v>
      </c>
      <c r="H40" s="108" t="s">
        <v>111</v>
      </c>
      <c r="I40" s="226"/>
      <c r="J40" s="55" t="s">
        <v>254</v>
      </c>
      <c r="K40" s="27"/>
      <c r="L40" s="27"/>
      <c r="M40" s="27"/>
      <c r="N40" s="27"/>
      <c r="O40" s="28"/>
    </row>
    <row r="41" spans="1:16" ht="21.2" customHeight="1">
      <c r="A41" s="247">
        <v>43370</v>
      </c>
      <c r="B41" s="109" t="s">
        <v>87</v>
      </c>
      <c r="C41" s="13" t="s">
        <v>58</v>
      </c>
      <c r="D41" s="56" t="s">
        <v>255</v>
      </c>
      <c r="E41" s="56" t="s">
        <v>256</v>
      </c>
      <c r="F41" s="56" t="s">
        <v>257</v>
      </c>
      <c r="G41" s="75" t="s">
        <v>177</v>
      </c>
      <c r="H41" s="14" t="s">
        <v>105</v>
      </c>
      <c r="I41" s="248" t="s">
        <v>64</v>
      </c>
      <c r="J41" s="17" t="s">
        <v>258</v>
      </c>
      <c r="K41" s="61">
        <v>6.5</v>
      </c>
      <c r="L41" s="61">
        <v>2.8</v>
      </c>
      <c r="M41" s="61">
        <v>2.7</v>
      </c>
      <c r="N41" s="61">
        <v>2.8</v>
      </c>
      <c r="O41" s="62">
        <f>(K41*70)+(L41*75)+(M41*25)+(N41*45)</f>
        <v>858.5</v>
      </c>
    </row>
    <row r="42" spans="1:16" s="29" customFormat="1" ht="13.15" customHeight="1">
      <c r="A42" s="246"/>
      <c r="B42" s="102"/>
      <c r="C42" s="21"/>
      <c r="D42" s="22" t="s">
        <v>259</v>
      </c>
      <c r="E42" s="22" t="s">
        <v>260</v>
      </c>
      <c r="F42" s="22" t="s">
        <v>261</v>
      </c>
      <c r="G42" s="24" t="s">
        <v>182</v>
      </c>
      <c r="H42" s="22" t="s">
        <v>111</v>
      </c>
      <c r="I42" s="249"/>
      <c r="J42" s="93" t="s">
        <v>262</v>
      </c>
      <c r="K42" s="27"/>
      <c r="L42" s="27"/>
      <c r="M42" s="27"/>
      <c r="N42" s="27"/>
      <c r="O42" s="28"/>
    </row>
    <row r="43" spans="1:16" ht="21.2" customHeight="1">
      <c r="A43" s="247">
        <v>43371</v>
      </c>
      <c r="B43" s="109" t="s">
        <v>28</v>
      </c>
      <c r="C43" s="13" t="s">
        <v>100</v>
      </c>
      <c r="D43" s="32" t="s">
        <v>263</v>
      </c>
      <c r="E43" s="32" t="s">
        <v>264</v>
      </c>
      <c r="F43" s="56" t="s">
        <v>265</v>
      </c>
      <c r="G43" s="16" t="s">
        <v>91</v>
      </c>
      <c r="H43" s="31" t="s">
        <v>78</v>
      </c>
      <c r="I43" s="239" t="s">
        <v>64</v>
      </c>
      <c r="J43" s="17" t="s">
        <v>266</v>
      </c>
      <c r="K43" s="18">
        <v>6.4</v>
      </c>
      <c r="L43" s="18">
        <v>2.8</v>
      </c>
      <c r="M43" s="18">
        <v>2.9</v>
      </c>
      <c r="N43" s="18">
        <v>3</v>
      </c>
      <c r="O43" s="19">
        <f>(K43*70)+(L43*75)+(M43*25)+(N43*45)</f>
        <v>865.5</v>
      </c>
      <c r="P43" s="110"/>
    </row>
    <row r="44" spans="1:16" s="29" customFormat="1" ht="16.350000000000001" customHeight="1" thickBot="1">
      <c r="A44" s="250"/>
      <c r="B44" s="111"/>
      <c r="C44" s="35"/>
      <c r="D44" s="36" t="s">
        <v>51</v>
      </c>
      <c r="E44" s="36" t="s">
        <v>267</v>
      </c>
      <c r="F44" s="36" t="s">
        <v>268</v>
      </c>
      <c r="G44" s="38" t="s">
        <v>97</v>
      </c>
      <c r="H44" s="36" t="s">
        <v>85</v>
      </c>
      <c r="I44" s="240"/>
      <c r="J44" s="74" t="s">
        <v>269</v>
      </c>
      <c r="K44" s="41"/>
      <c r="L44" s="41"/>
      <c r="M44" s="41"/>
      <c r="N44" s="41"/>
      <c r="O44" s="42"/>
      <c r="P44" s="112"/>
    </row>
    <row r="45" spans="1:16" ht="50.45" customHeight="1">
      <c r="A45" s="242" t="s">
        <v>270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110"/>
    </row>
    <row r="46" spans="1:16">
      <c r="I46" s="119"/>
      <c r="K46" s="121"/>
      <c r="L46" s="121"/>
      <c r="M46" s="121"/>
      <c r="N46" s="121"/>
      <c r="O46" s="121"/>
      <c r="P46" s="110"/>
    </row>
    <row r="47" spans="1:16">
      <c r="I47" s="119"/>
      <c r="K47" s="121"/>
      <c r="L47" s="121"/>
      <c r="M47" s="121"/>
      <c r="N47" s="121"/>
      <c r="O47" s="121"/>
      <c r="P47" s="110"/>
    </row>
    <row r="48" spans="1:16">
      <c r="I48" s="119"/>
      <c r="K48" s="122"/>
      <c r="L48" s="122"/>
      <c r="M48" s="122"/>
      <c r="N48" s="122"/>
      <c r="O48" s="122"/>
      <c r="P48" s="110"/>
    </row>
    <row r="49" spans="3:16" ht="16.5">
      <c r="C49" s="243"/>
      <c r="I49" s="119"/>
      <c r="K49" s="121"/>
      <c r="L49" s="121"/>
      <c r="M49" s="121"/>
      <c r="N49" s="121"/>
      <c r="O49" s="121"/>
      <c r="P49" s="110"/>
    </row>
    <row r="50" spans="3:16" ht="16.5">
      <c r="C50" s="244"/>
      <c r="I50" s="119"/>
      <c r="K50" s="122"/>
      <c r="L50" s="122"/>
      <c r="M50" s="122"/>
      <c r="N50" s="122"/>
      <c r="O50" s="122"/>
      <c r="P50" s="110"/>
    </row>
    <row r="51" spans="3:16">
      <c r="I51" s="119"/>
      <c r="K51" s="121"/>
      <c r="L51" s="121"/>
      <c r="M51" s="121"/>
      <c r="N51" s="121"/>
      <c r="O51" s="121"/>
      <c r="P51" s="110"/>
    </row>
    <row r="52" spans="3:16">
      <c r="I52" s="119"/>
      <c r="K52" s="122"/>
      <c r="L52" s="122"/>
      <c r="M52" s="122"/>
      <c r="N52" s="122"/>
      <c r="O52" s="122"/>
      <c r="P52" s="110"/>
    </row>
    <row r="53" spans="3:16">
      <c r="I53" s="119"/>
      <c r="K53" s="110"/>
      <c r="L53" s="110"/>
      <c r="M53" s="110"/>
      <c r="N53" s="110"/>
      <c r="O53" s="110"/>
      <c r="P53" s="110"/>
    </row>
  </sheetData>
  <mergeCells count="46">
    <mergeCell ref="A45:O45"/>
    <mergeCell ref="C49:C50"/>
    <mergeCell ref="A37:A38"/>
    <mergeCell ref="A39:A40"/>
    <mergeCell ref="I39:I40"/>
    <mergeCell ref="A41:A42"/>
    <mergeCell ref="I41:I42"/>
    <mergeCell ref="A43:A44"/>
    <mergeCell ref="I43:I44"/>
    <mergeCell ref="A31:A32"/>
    <mergeCell ref="I31:I32"/>
    <mergeCell ref="A33:A34"/>
    <mergeCell ref="I33:I34"/>
    <mergeCell ref="A35:A36"/>
    <mergeCell ref="I35:I36"/>
    <mergeCell ref="A25:A26"/>
    <mergeCell ref="I25:I26"/>
    <mergeCell ref="A27:A28"/>
    <mergeCell ref="I27:I28"/>
    <mergeCell ref="A29:A30"/>
    <mergeCell ref="I29:I30"/>
    <mergeCell ref="A19:A20"/>
    <mergeCell ref="I19:I20"/>
    <mergeCell ref="A21:A22"/>
    <mergeCell ref="I21:I22"/>
    <mergeCell ref="A23:A24"/>
    <mergeCell ref="I23:I24"/>
    <mergeCell ref="A13:A14"/>
    <mergeCell ref="I13:I14"/>
    <mergeCell ref="A15:A16"/>
    <mergeCell ref="I15:I16"/>
    <mergeCell ref="A17:A18"/>
    <mergeCell ref="I17:I18"/>
    <mergeCell ref="A7:A8"/>
    <mergeCell ref="I7:I8"/>
    <mergeCell ref="A9:A10"/>
    <mergeCell ref="I9:I10"/>
    <mergeCell ref="A11:A12"/>
    <mergeCell ref="I11:I12"/>
    <mergeCell ref="A5:A6"/>
    <mergeCell ref="I5:I6"/>
    <mergeCell ref="A1:I1"/>
    <mergeCell ref="K1:O1"/>
    <mergeCell ref="E2:H2"/>
    <mergeCell ref="A3:A4"/>
    <mergeCell ref="I3:I4"/>
  </mergeCells>
  <phoneticPr fontId="4" type="noConversion"/>
  <printOptions horizontalCentered="1"/>
  <pageMargins left="0.15748031496062992" right="0.15748031496062992" top="0.23622047244094491" bottom="0.23622047244094491" header="0.15748031496062992" footer="0.1574803149606299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view="pageBreakPreview" topLeftCell="A26" zoomScaleSheetLayoutView="100" workbookViewId="0">
      <selection activeCell="F32" sqref="F32"/>
    </sheetView>
  </sheetViews>
  <sheetFormatPr defaultColWidth="9" defaultRowHeight="16.5"/>
  <cols>
    <col min="1" max="1" width="2.5" style="213" customWidth="1"/>
    <col min="2" max="2" width="5.625" style="214" customWidth="1"/>
    <col min="3" max="3" width="3.25" style="215" customWidth="1"/>
    <col min="4" max="4" width="9.125" style="216" customWidth="1"/>
    <col min="5" max="5" width="18.625" style="217" customWidth="1"/>
    <col min="6" max="7" width="16.875" style="217" customWidth="1"/>
    <col min="8" max="8" width="2.5" style="218" customWidth="1"/>
    <col min="9" max="9" width="17.625" style="120" customWidth="1"/>
    <col min="10" max="10" width="2.375" style="120" customWidth="1"/>
    <col min="11" max="14" width="3.375" style="123" customWidth="1"/>
    <col min="15" max="15" width="4.875" style="123" customWidth="1"/>
    <col min="16" max="16384" width="9" style="1"/>
  </cols>
  <sheetData>
    <row r="1" spans="1:15" ht="77.849999999999994" customHeight="1">
      <c r="A1" s="251" t="s">
        <v>271</v>
      </c>
      <c r="B1" s="253" t="s">
        <v>272</v>
      </c>
      <c r="C1" s="228"/>
      <c r="D1" s="228"/>
      <c r="E1" s="228"/>
      <c r="F1" s="228"/>
      <c r="G1" s="228"/>
      <c r="H1" s="228"/>
      <c r="I1" s="228"/>
      <c r="J1" s="254"/>
      <c r="K1" s="255" t="s">
        <v>273</v>
      </c>
      <c r="L1" s="230"/>
      <c r="M1" s="230"/>
      <c r="N1" s="230"/>
      <c r="O1" s="231"/>
    </row>
    <row r="2" spans="1:15" s="11" customFormat="1" ht="29.45" customHeight="1">
      <c r="A2" s="252"/>
      <c r="B2" s="124" t="s">
        <v>274</v>
      </c>
      <c r="C2" s="125" t="s">
        <v>275</v>
      </c>
      <c r="D2" s="126" t="s">
        <v>276</v>
      </c>
      <c r="E2" s="127" t="s">
        <v>277</v>
      </c>
      <c r="F2" s="256" t="s">
        <v>278</v>
      </c>
      <c r="G2" s="256"/>
      <c r="H2" s="256"/>
      <c r="I2" s="128" t="s">
        <v>279</v>
      </c>
      <c r="J2" s="129" t="s">
        <v>280</v>
      </c>
      <c r="K2" s="130" t="s">
        <v>281</v>
      </c>
      <c r="L2" s="9" t="s">
        <v>282</v>
      </c>
      <c r="M2" s="8" t="s">
        <v>283</v>
      </c>
      <c r="N2" s="8" t="s">
        <v>284</v>
      </c>
      <c r="O2" s="10" t="s">
        <v>285</v>
      </c>
    </row>
    <row r="3" spans="1:15" ht="21.2" customHeight="1">
      <c r="A3" s="131" t="s">
        <v>286</v>
      </c>
      <c r="B3" s="223">
        <v>43342</v>
      </c>
      <c r="C3" s="132" t="s">
        <v>13</v>
      </c>
      <c r="D3" s="133" t="s">
        <v>58</v>
      </c>
      <c r="E3" s="134" t="s">
        <v>287</v>
      </c>
      <c r="F3" s="135" t="s">
        <v>288</v>
      </c>
      <c r="G3" s="134" t="s">
        <v>289</v>
      </c>
      <c r="H3" s="225" t="s">
        <v>64</v>
      </c>
      <c r="I3" s="136" t="s">
        <v>290</v>
      </c>
      <c r="J3" s="137"/>
      <c r="K3" s="138">
        <v>6.5</v>
      </c>
      <c r="L3" s="18">
        <v>2.9</v>
      </c>
      <c r="M3" s="18">
        <v>2.2000000000000002</v>
      </c>
      <c r="N3" s="18">
        <v>3</v>
      </c>
      <c r="O3" s="19">
        <f>(K3*70)+(L3*75)+(M3*25)+(N3*45)</f>
        <v>862.5</v>
      </c>
    </row>
    <row r="4" spans="1:15" s="29" customFormat="1" ht="11.85" customHeight="1">
      <c r="A4" s="139"/>
      <c r="B4" s="234"/>
      <c r="C4" s="140"/>
      <c r="D4" s="141"/>
      <c r="E4" s="142" t="s">
        <v>291</v>
      </c>
      <c r="F4" s="143" t="s">
        <v>292</v>
      </c>
      <c r="G4" s="142" t="s">
        <v>293</v>
      </c>
      <c r="H4" s="226"/>
      <c r="I4" s="144" t="s">
        <v>294</v>
      </c>
      <c r="J4" s="145"/>
      <c r="K4" s="146"/>
      <c r="L4" s="27"/>
      <c r="M4" s="27"/>
      <c r="N4" s="27"/>
      <c r="O4" s="28"/>
    </row>
    <row r="5" spans="1:15" ht="21.2" customHeight="1">
      <c r="A5" s="131" t="s">
        <v>286</v>
      </c>
      <c r="B5" s="223">
        <v>43343</v>
      </c>
      <c r="C5" s="132" t="s">
        <v>295</v>
      </c>
      <c r="D5" s="259" t="s">
        <v>296</v>
      </c>
      <c r="E5" s="147" t="s">
        <v>297</v>
      </c>
      <c r="F5" s="134" t="s">
        <v>298</v>
      </c>
      <c r="G5" s="148" t="s">
        <v>299</v>
      </c>
      <c r="H5" s="225" t="s">
        <v>64</v>
      </c>
      <c r="I5" s="147" t="s">
        <v>300</v>
      </c>
      <c r="J5" s="149"/>
      <c r="K5" s="138">
        <v>6.5</v>
      </c>
      <c r="L5" s="18">
        <v>2.8</v>
      </c>
      <c r="M5" s="18">
        <v>2.5</v>
      </c>
      <c r="N5" s="18">
        <v>3</v>
      </c>
      <c r="O5" s="19">
        <f>(K5*70)+(L5*75)+(M5*25)+(N5*45)</f>
        <v>862.5</v>
      </c>
    </row>
    <row r="6" spans="1:15" s="29" customFormat="1" ht="13.15" customHeight="1" thickBot="1">
      <c r="A6" s="150"/>
      <c r="B6" s="224"/>
      <c r="C6" s="151"/>
      <c r="D6" s="260"/>
      <c r="E6" s="152" t="s">
        <v>301</v>
      </c>
      <c r="F6" s="152" t="s">
        <v>268</v>
      </c>
      <c r="G6" s="153" t="s">
        <v>302</v>
      </c>
      <c r="H6" s="226"/>
      <c r="I6" s="154" t="s">
        <v>303</v>
      </c>
      <c r="J6" s="155"/>
      <c r="K6" s="156"/>
      <c r="L6" s="41"/>
      <c r="M6" s="41"/>
      <c r="N6" s="41"/>
      <c r="O6" s="42"/>
    </row>
    <row r="7" spans="1:15" s="29" customFormat="1" ht="23.85" customHeight="1">
      <c r="A7" s="131" t="s">
        <v>304</v>
      </c>
      <c r="B7" s="157">
        <v>43346</v>
      </c>
      <c r="C7" s="158" t="s">
        <v>305</v>
      </c>
      <c r="D7" s="159" t="s">
        <v>43</v>
      </c>
      <c r="E7" s="160" t="s">
        <v>306</v>
      </c>
      <c r="F7" s="161" t="s">
        <v>45</v>
      </c>
      <c r="G7" s="162" t="s">
        <v>46</v>
      </c>
      <c r="H7" s="235" t="s">
        <v>49</v>
      </c>
      <c r="I7" s="163" t="s">
        <v>50</v>
      </c>
      <c r="J7" s="164"/>
      <c r="K7" s="165">
        <v>6.5</v>
      </c>
      <c r="L7" s="50">
        <v>2.7</v>
      </c>
      <c r="M7" s="50">
        <v>2.9</v>
      </c>
      <c r="N7" s="50">
        <v>2.9</v>
      </c>
      <c r="O7" s="51">
        <f>(K7*70)+(L7*75)+(M7*25)+(N7*45)</f>
        <v>860.5</v>
      </c>
    </row>
    <row r="8" spans="1:15" s="29" customFormat="1" ht="13.15" customHeight="1">
      <c r="A8" s="219"/>
      <c r="B8" s="166"/>
      <c r="C8" s="140"/>
      <c r="D8" s="141"/>
      <c r="E8" s="167" t="s">
        <v>307</v>
      </c>
      <c r="F8" s="168" t="s">
        <v>52</v>
      </c>
      <c r="G8" s="169" t="s">
        <v>53</v>
      </c>
      <c r="H8" s="226"/>
      <c r="I8" s="142" t="s">
        <v>56</v>
      </c>
      <c r="J8" s="170"/>
      <c r="K8" s="146"/>
      <c r="L8" s="27"/>
      <c r="M8" s="27"/>
      <c r="N8" s="27"/>
      <c r="O8" s="28"/>
    </row>
    <row r="9" spans="1:15" ht="21.2" customHeight="1">
      <c r="A9" s="171" t="s">
        <v>304</v>
      </c>
      <c r="B9" s="241">
        <v>43347</v>
      </c>
      <c r="C9" s="158" t="s">
        <v>308</v>
      </c>
      <c r="D9" s="133" t="s">
        <v>58</v>
      </c>
      <c r="E9" s="172" t="s">
        <v>59</v>
      </c>
      <c r="F9" s="148" t="s">
        <v>309</v>
      </c>
      <c r="G9" s="172" t="s">
        <v>61</v>
      </c>
      <c r="H9" s="235" t="s">
        <v>64</v>
      </c>
      <c r="I9" s="173" t="s">
        <v>65</v>
      </c>
      <c r="J9" s="174"/>
      <c r="K9" s="175">
        <v>6.6</v>
      </c>
      <c r="L9" s="61">
        <v>2.8</v>
      </c>
      <c r="M9" s="61">
        <v>2.7</v>
      </c>
      <c r="N9" s="61">
        <v>2.7</v>
      </c>
      <c r="O9" s="62">
        <f>(K9*70)+(L9*75)+(M9*25)+(N9*45)</f>
        <v>861</v>
      </c>
    </row>
    <row r="10" spans="1:15" s="29" customFormat="1" ht="13.15" customHeight="1">
      <c r="A10" s="176"/>
      <c r="B10" s="234"/>
      <c r="C10" s="140"/>
      <c r="D10" s="141"/>
      <c r="E10" s="142" t="s">
        <v>66</v>
      </c>
      <c r="F10" s="143" t="s">
        <v>310</v>
      </c>
      <c r="G10" s="142" t="s">
        <v>68</v>
      </c>
      <c r="H10" s="226"/>
      <c r="I10" s="177" t="s">
        <v>71</v>
      </c>
      <c r="J10" s="178"/>
      <c r="K10" s="146"/>
      <c r="L10" s="27"/>
      <c r="M10" s="27"/>
      <c r="N10" s="27"/>
      <c r="O10" s="28"/>
    </row>
    <row r="11" spans="1:15" ht="21.2" customHeight="1">
      <c r="A11" s="131" t="s">
        <v>304</v>
      </c>
      <c r="B11" s="241">
        <v>43348</v>
      </c>
      <c r="C11" s="158" t="s">
        <v>311</v>
      </c>
      <c r="D11" s="259" t="s">
        <v>312</v>
      </c>
      <c r="E11" s="172" t="s">
        <v>74</v>
      </c>
      <c r="F11" s="148" t="s">
        <v>75</v>
      </c>
      <c r="G11" s="172" t="s">
        <v>313</v>
      </c>
      <c r="H11" s="235" t="s">
        <v>79</v>
      </c>
      <c r="I11" s="147" t="s">
        <v>80</v>
      </c>
      <c r="J11" s="149"/>
      <c r="K11" s="175">
        <v>6.5</v>
      </c>
      <c r="L11" s="61">
        <v>2.9</v>
      </c>
      <c r="M11" s="61">
        <v>2.6</v>
      </c>
      <c r="N11" s="61">
        <v>2.8</v>
      </c>
      <c r="O11" s="62">
        <f>(K11*70)+(L11*75)+(M11*25)+(N11*45)</f>
        <v>863.5</v>
      </c>
    </row>
    <row r="12" spans="1:15" s="29" customFormat="1" ht="13.15" customHeight="1">
      <c r="A12" s="139"/>
      <c r="B12" s="234"/>
      <c r="C12" s="179"/>
      <c r="D12" s="261"/>
      <c r="E12" s="142" t="s">
        <v>81</v>
      </c>
      <c r="F12" s="180" t="s">
        <v>82</v>
      </c>
      <c r="G12" s="142" t="s">
        <v>314</v>
      </c>
      <c r="H12" s="226"/>
      <c r="I12" s="142" t="s">
        <v>86</v>
      </c>
      <c r="J12" s="170"/>
      <c r="K12" s="146"/>
      <c r="L12" s="27"/>
      <c r="M12" s="27"/>
      <c r="N12" s="27"/>
      <c r="O12" s="28"/>
    </row>
    <row r="13" spans="1:15" ht="21.2" customHeight="1">
      <c r="A13" s="131" t="s">
        <v>304</v>
      </c>
      <c r="B13" s="223">
        <v>43349</v>
      </c>
      <c r="C13" s="12" t="s">
        <v>315</v>
      </c>
      <c r="D13" s="133" t="s">
        <v>58</v>
      </c>
      <c r="E13" s="134" t="s">
        <v>88</v>
      </c>
      <c r="F13" s="134" t="s">
        <v>89</v>
      </c>
      <c r="G13" s="134" t="s">
        <v>90</v>
      </c>
      <c r="H13" s="225" t="s">
        <v>64</v>
      </c>
      <c r="I13" s="136" t="s">
        <v>93</v>
      </c>
      <c r="J13" s="149"/>
      <c r="K13" s="175">
        <v>6.4</v>
      </c>
      <c r="L13" s="61">
        <v>2.9</v>
      </c>
      <c r="M13" s="61">
        <v>2.8</v>
      </c>
      <c r="N13" s="61">
        <v>2.8</v>
      </c>
      <c r="O13" s="62">
        <f>(K13*70)+(L13*75)+(M13*25)+(N13*45)</f>
        <v>861.5</v>
      </c>
    </row>
    <row r="14" spans="1:15" s="29" customFormat="1" ht="13.15" customHeight="1">
      <c r="A14" s="139"/>
      <c r="B14" s="234"/>
      <c r="C14" s="20"/>
      <c r="D14" s="181"/>
      <c r="E14" s="142" t="s">
        <v>94</v>
      </c>
      <c r="F14" s="142" t="s">
        <v>95</v>
      </c>
      <c r="G14" s="142" t="s">
        <v>96</v>
      </c>
      <c r="H14" s="226"/>
      <c r="I14" s="182" t="s">
        <v>99</v>
      </c>
      <c r="J14" s="183"/>
      <c r="K14" s="146"/>
      <c r="L14" s="27"/>
      <c r="M14" s="27"/>
      <c r="N14" s="27"/>
      <c r="O14" s="28"/>
    </row>
    <row r="15" spans="1:15" ht="21.2" customHeight="1">
      <c r="A15" s="131" t="s">
        <v>304</v>
      </c>
      <c r="B15" s="223">
        <v>43350</v>
      </c>
      <c r="C15" s="132" t="s">
        <v>316</v>
      </c>
      <c r="D15" s="257" t="s">
        <v>317</v>
      </c>
      <c r="E15" s="134" t="s">
        <v>318</v>
      </c>
      <c r="F15" s="135" t="s">
        <v>102</v>
      </c>
      <c r="G15" s="134" t="s">
        <v>319</v>
      </c>
      <c r="H15" s="239" t="s">
        <v>64</v>
      </c>
      <c r="I15" s="136" t="s">
        <v>106</v>
      </c>
      <c r="J15" s="184"/>
      <c r="K15" s="138">
        <v>6.7</v>
      </c>
      <c r="L15" s="18">
        <v>2.7</v>
      </c>
      <c r="M15" s="18">
        <v>2.2999999999999998</v>
      </c>
      <c r="N15" s="18">
        <v>3.1</v>
      </c>
      <c r="O15" s="19">
        <f>(K15*70)+(L15*75)+(M15*25)+(N15*45)</f>
        <v>868.5</v>
      </c>
    </row>
    <row r="16" spans="1:15" s="29" customFormat="1" ht="13.15" customHeight="1" thickBot="1">
      <c r="A16" s="150"/>
      <c r="B16" s="224"/>
      <c r="C16" s="151"/>
      <c r="D16" s="258"/>
      <c r="E16" s="152" t="s">
        <v>320</v>
      </c>
      <c r="F16" s="185" t="s">
        <v>108</v>
      </c>
      <c r="G16" s="152" t="s">
        <v>321</v>
      </c>
      <c r="H16" s="240"/>
      <c r="I16" s="152" t="s">
        <v>112</v>
      </c>
      <c r="J16" s="185"/>
      <c r="K16" s="156"/>
      <c r="L16" s="41"/>
      <c r="M16" s="41"/>
      <c r="N16" s="41"/>
      <c r="O16" s="42"/>
    </row>
    <row r="17" spans="1:15" ht="21.2" customHeight="1">
      <c r="A17" s="171" t="s">
        <v>304</v>
      </c>
      <c r="B17" s="241">
        <v>43353</v>
      </c>
      <c r="C17" s="158" t="s">
        <v>305</v>
      </c>
      <c r="D17" s="186" t="s">
        <v>113</v>
      </c>
      <c r="E17" s="172" t="s">
        <v>114</v>
      </c>
      <c r="F17" s="148" t="s">
        <v>322</v>
      </c>
      <c r="G17" s="172" t="s">
        <v>116</v>
      </c>
      <c r="H17" s="235" t="s">
        <v>49</v>
      </c>
      <c r="I17" s="147" t="s">
        <v>119</v>
      </c>
      <c r="J17" s="149"/>
      <c r="K17" s="175">
        <v>6.6</v>
      </c>
      <c r="L17" s="61">
        <v>2.9</v>
      </c>
      <c r="M17" s="61">
        <v>2.5</v>
      </c>
      <c r="N17" s="61">
        <v>2.8</v>
      </c>
      <c r="O17" s="62">
        <f>(K17*70)+(L17*75)+(M17*25)+(N17*45)</f>
        <v>868</v>
      </c>
    </row>
    <row r="18" spans="1:15" s="29" customFormat="1" ht="13.15" customHeight="1">
      <c r="A18" s="139"/>
      <c r="B18" s="234"/>
      <c r="C18" s="140"/>
      <c r="D18" s="181"/>
      <c r="E18" s="142" t="s">
        <v>120</v>
      </c>
      <c r="F18" s="143" t="s">
        <v>323</v>
      </c>
      <c r="G18" s="142" t="s">
        <v>122</v>
      </c>
      <c r="H18" s="226"/>
      <c r="I18" s="187" t="s">
        <v>125</v>
      </c>
      <c r="J18" s="188"/>
      <c r="K18" s="146"/>
      <c r="L18" s="27"/>
      <c r="M18" s="27"/>
      <c r="N18" s="27"/>
      <c r="O18" s="28"/>
    </row>
    <row r="19" spans="1:15" ht="21.2" customHeight="1">
      <c r="A19" s="131" t="s">
        <v>304</v>
      </c>
      <c r="B19" s="223">
        <v>43354</v>
      </c>
      <c r="C19" s="132" t="s">
        <v>308</v>
      </c>
      <c r="D19" s="133" t="s">
        <v>58</v>
      </c>
      <c r="E19" s="134" t="s">
        <v>324</v>
      </c>
      <c r="F19" s="189" t="s">
        <v>127</v>
      </c>
      <c r="G19" s="190" t="s">
        <v>128</v>
      </c>
      <c r="H19" s="225" t="s">
        <v>64</v>
      </c>
      <c r="I19" s="136" t="s">
        <v>131</v>
      </c>
      <c r="J19" s="137"/>
      <c r="K19" s="138">
        <v>6.5</v>
      </c>
      <c r="L19" s="18">
        <v>3</v>
      </c>
      <c r="M19" s="18">
        <v>2.7</v>
      </c>
      <c r="N19" s="18">
        <v>2.7</v>
      </c>
      <c r="O19" s="19">
        <f>(K19*70)+(L19*75)+(M19*25)+(N19*45)</f>
        <v>869</v>
      </c>
    </row>
    <row r="20" spans="1:15" s="29" customFormat="1" ht="13.15" customHeight="1">
      <c r="A20" s="139"/>
      <c r="B20" s="234"/>
      <c r="C20" s="140"/>
      <c r="D20" s="141"/>
      <c r="E20" s="142" t="s">
        <v>325</v>
      </c>
      <c r="F20" s="191" t="s">
        <v>133</v>
      </c>
      <c r="G20" s="191" t="s">
        <v>134</v>
      </c>
      <c r="H20" s="226"/>
      <c r="I20" s="142" t="s">
        <v>137</v>
      </c>
      <c r="J20" s="170"/>
      <c r="K20" s="146"/>
      <c r="L20" s="27"/>
      <c r="M20" s="27"/>
      <c r="N20" s="27"/>
      <c r="O20" s="28"/>
    </row>
    <row r="21" spans="1:15" ht="21.2" customHeight="1">
      <c r="A21" s="171"/>
      <c r="B21" s="241">
        <v>43355</v>
      </c>
      <c r="C21" s="158" t="s">
        <v>311</v>
      </c>
      <c r="D21" s="186" t="s">
        <v>326</v>
      </c>
      <c r="E21" s="172" t="s">
        <v>139</v>
      </c>
      <c r="F21" s="192" t="s">
        <v>327</v>
      </c>
      <c r="G21" s="172" t="s">
        <v>141</v>
      </c>
      <c r="H21" s="235" t="s">
        <v>79</v>
      </c>
      <c r="I21" s="147" t="s">
        <v>144</v>
      </c>
      <c r="J21" s="149"/>
      <c r="K21" s="175">
        <v>6.7</v>
      </c>
      <c r="L21" s="61">
        <v>2.8</v>
      </c>
      <c r="M21" s="61">
        <v>2.2999999999999998</v>
      </c>
      <c r="N21" s="61">
        <v>2.8</v>
      </c>
      <c r="O21" s="62">
        <f>(K21*70)+(L21*75)+(M21*25)+(N21*45)</f>
        <v>862.5</v>
      </c>
    </row>
    <row r="22" spans="1:15" s="29" customFormat="1" ht="11.1" customHeight="1">
      <c r="A22" s="193"/>
      <c r="B22" s="234"/>
      <c r="C22" s="179"/>
      <c r="D22" s="181"/>
      <c r="E22" s="142" t="s">
        <v>145</v>
      </c>
      <c r="F22" s="191" t="s">
        <v>328</v>
      </c>
      <c r="G22" s="142" t="s">
        <v>147</v>
      </c>
      <c r="H22" s="226"/>
      <c r="I22" s="142" t="s">
        <v>150</v>
      </c>
      <c r="J22" s="170"/>
      <c r="K22" s="146"/>
      <c r="L22" s="27"/>
      <c r="M22" s="27"/>
      <c r="N22" s="27"/>
      <c r="O22" s="28"/>
    </row>
    <row r="23" spans="1:15" ht="21.2" customHeight="1">
      <c r="A23" s="131" t="s">
        <v>304</v>
      </c>
      <c r="B23" s="223">
        <v>43356</v>
      </c>
      <c r="C23" s="132" t="s">
        <v>315</v>
      </c>
      <c r="D23" s="194" t="s">
        <v>58</v>
      </c>
      <c r="E23" s="134" t="s">
        <v>151</v>
      </c>
      <c r="F23" s="134" t="s">
        <v>152</v>
      </c>
      <c r="G23" s="134" t="s">
        <v>153</v>
      </c>
      <c r="H23" s="225" t="s">
        <v>64</v>
      </c>
      <c r="I23" s="136" t="s">
        <v>156</v>
      </c>
      <c r="J23" s="137"/>
      <c r="K23" s="138">
        <v>6.7</v>
      </c>
      <c r="L23" s="18">
        <v>3</v>
      </c>
      <c r="M23" s="18">
        <v>2</v>
      </c>
      <c r="N23" s="18">
        <v>2.6</v>
      </c>
      <c r="O23" s="19">
        <f>(K23*70)+(L23*75)+(M23*25)+(N23*45)</f>
        <v>861</v>
      </c>
    </row>
    <row r="24" spans="1:15" s="29" customFormat="1" ht="13.15" customHeight="1">
      <c r="A24" s="139"/>
      <c r="B24" s="234"/>
      <c r="C24" s="140"/>
      <c r="D24" s="141"/>
      <c r="E24" s="142" t="s">
        <v>51</v>
      </c>
      <c r="F24" s="142" t="s">
        <v>157</v>
      </c>
      <c r="G24" s="142" t="s">
        <v>158</v>
      </c>
      <c r="H24" s="226"/>
      <c r="I24" s="144" t="s">
        <v>160</v>
      </c>
      <c r="J24" s="183"/>
      <c r="K24" s="146"/>
      <c r="L24" s="27"/>
      <c r="M24" s="27"/>
      <c r="N24" s="27"/>
      <c r="O24" s="28"/>
    </row>
    <row r="25" spans="1:15" ht="21.2" customHeight="1">
      <c r="A25" s="131" t="s">
        <v>304</v>
      </c>
      <c r="B25" s="223">
        <v>43357</v>
      </c>
      <c r="C25" s="132" t="s">
        <v>316</v>
      </c>
      <c r="D25" s="133" t="s">
        <v>161</v>
      </c>
      <c r="E25" s="134" t="s">
        <v>329</v>
      </c>
      <c r="F25" s="134" t="s">
        <v>163</v>
      </c>
      <c r="G25" s="134" t="s">
        <v>330</v>
      </c>
      <c r="H25" s="239" t="s">
        <v>64</v>
      </c>
      <c r="I25" s="147" t="s">
        <v>167</v>
      </c>
      <c r="J25" s="195"/>
      <c r="K25" s="196">
        <v>6.5</v>
      </c>
      <c r="L25" s="81">
        <v>2.6</v>
      </c>
      <c r="M25" s="81">
        <v>3</v>
      </c>
      <c r="N25" s="81">
        <v>3</v>
      </c>
      <c r="O25" s="82">
        <f>(K25*70)+(L25*75)+(M25*25)+(N25*45)</f>
        <v>860</v>
      </c>
    </row>
    <row r="26" spans="1:15" s="29" customFormat="1" ht="13.15" customHeight="1" thickBot="1">
      <c r="A26" s="150"/>
      <c r="B26" s="224"/>
      <c r="C26" s="151"/>
      <c r="D26" s="197"/>
      <c r="E26" s="152" t="s">
        <v>331</v>
      </c>
      <c r="F26" s="152" t="s">
        <v>169</v>
      </c>
      <c r="G26" s="152" t="s">
        <v>332</v>
      </c>
      <c r="H26" s="240"/>
      <c r="I26" s="152" t="s">
        <v>172</v>
      </c>
      <c r="J26" s="185"/>
      <c r="K26" s="198"/>
      <c r="L26" s="83"/>
      <c r="M26" s="83"/>
      <c r="N26" s="83"/>
      <c r="O26" s="84"/>
    </row>
    <row r="27" spans="1:15" ht="21.2" customHeight="1">
      <c r="A27" s="171" t="s">
        <v>304</v>
      </c>
      <c r="B27" s="241">
        <v>43360</v>
      </c>
      <c r="C27" s="43" t="s">
        <v>305</v>
      </c>
      <c r="D27" s="159" t="s">
        <v>333</v>
      </c>
      <c r="E27" s="162" t="s">
        <v>174</v>
      </c>
      <c r="F27" s="162" t="s">
        <v>175</v>
      </c>
      <c r="G27" s="162" t="s">
        <v>176</v>
      </c>
      <c r="H27" s="262" t="s">
        <v>49</v>
      </c>
      <c r="I27" s="163" t="s">
        <v>179</v>
      </c>
      <c r="J27" s="149"/>
      <c r="K27" s="175">
        <v>6.8</v>
      </c>
      <c r="L27" s="61">
        <v>2.7</v>
      </c>
      <c r="M27" s="61">
        <v>2.5</v>
      </c>
      <c r="N27" s="61">
        <v>2.8</v>
      </c>
      <c r="O27" s="62">
        <f>(K27*70)+(L27*75)+(M27*25)+(N27*45)</f>
        <v>867</v>
      </c>
    </row>
    <row r="28" spans="1:15" s="29" customFormat="1" ht="13.15" customHeight="1">
      <c r="A28" s="139"/>
      <c r="B28" s="234"/>
      <c r="C28" s="20"/>
      <c r="D28" s="141"/>
      <c r="E28" s="142" t="s">
        <v>51</v>
      </c>
      <c r="F28" s="142" t="s">
        <v>180</v>
      </c>
      <c r="G28" s="142" t="s">
        <v>181</v>
      </c>
      <c r="H28" s="226"/>
      <c r="I28" s="144" t="s">
        <v>183</v>
      </c>
      <c r="J28" s="199"/>
      <c r="K28" s="146"/>
      <c r="L28" s="27"/>
      <c r="M28" s="27"/>
      <c r="N28" s="27"/>
      <c r="O28" s="28"/>
    </row>
    <row r="29" spans="1:15" ht="21.2" customHeight="1">
      <c r="A29" s="131" t="s">
        <v>304</v>
      </c>
      <c r="B29" s="223">
        <v>43361</v>
      </c>
      <c r="C29" s="158" t="s">
        <v>308</v>
      </c>
      <c r="D29" s="133" t="s">
        <v>58</v>
      </c>
      <c r="E29" s="172" t="s">
        <v>184</v>
      </c>
      <c r="F29" s="172" t="s">
        <v>185</v>
      </c>
      <c r="G29" s="172" t="s">
        <v>186</v>
      </c>
      <c r="H29" s="235" t="s">
        <v>64</v>
      </c>
      <c r="I29" s="200" t="s">
        <v>189</v>
      </c>
      <c r="J29" s="201"/>
      <c r="K29" s="202">
        <v>6.5</v>
      </c>
      <c r="L29" s="88">
        <v>2.8</v>
      </c>
      <c r="M29" s="88">
        <v>2.6</v>
      </c>
      <c r="N29" s="88">
        <v>2.9</v>
      </c>
      <c r="O29" s="89">
        <f>(K29*70)+(L29*75)+(M29*25)+(N29*45)</f>
        <v>860.5</v>
      </c>
    </row>
    <row r="30" spans="1:15" s="29" customFormat="1" ht="17.649999999999999" customHeight="1">
      <c r="A30" s="176"/>
      <c r="B30" s="234"/>
      <c r="C30" s="140"/>
      <c r="D30" s="141"/>
      <c r="E30" s="142" t="s">
        <v>190</v>
      </c>
      <c r="F30" s="142" t="s">
        <v>52</v>
      </c>
      <c r="G30" s="142" t="s">
        <v>191</v>
      </c>
      <c r="H30" s="226"/>
      <c r="I30" s="191" t="s">
        <v>193</v>
      </c>
      <c r="J30" s="203"/>
      <c r="K30" s="204"/>
      <c r="L30" s="91"/>
      <c r="M30" s="91"/>
      <c r="N30" s="91"/>
      <c r="O30" s="92"/>
    </row>
    <row r="31" spans="1:15" ht="21.2" customHeight="1">
      <c r="A31" s="131" t="s">
        <v>304</v>
      </c>
      <c r="B31" s="241">
        <v>43362</v>
      </c>
      <c r="C31" s="158" t="s">
        <v>311</v>
      </c>
      <c r="D31" s="259" t="s">
        <v>334</v>
      </c>
      <c r="E31" s="147" t="s">
        <v>195</v>
      </c>
      <c r="F31" s="172" t="s">
        <v>335</v>
      </c>
      <c r="G31" s="172" t="s">
        <v>197</v>
      </c>
      <c r="H31" s="235" t="s">
        <v>79</v>
      </c>
      <c r="I31" s="200" t="s">
        <v>200</v>
      </c>
      <c r="J31" s="205"/>
      <c r="K31" s="175">
        <v>6.6</v>
      </c>
      <c r="L31" s="61">
        <v>2.9</v>
      </c>
      <c r="M31" s="61">
        <v>2.2000000000000002</v>
      </c>
      <c r="N31" s="61">
        <v>2.8</v>
      </c>
      <c r="O31" s="62">
        <f>(K31*70)+(L31*75)+(M31*25)+(N31*45)</f>
        <v>860.5</v>
      </c>
    </row>
    <row r="32" spans="1:15" s="29" customFormat="1" ht="21.6" customHeight="1">
      <c r="A32" s="139"/>
      <c r="B32" s="234"/>
      <c r="C32" s="179"/>
      <c r="D32" s="261"/>
      <c r="E32" s="142" t="s">
        <v>201</v>
      </c>
      <c r="F32" s="142" t="s">
        <v>336</v>
      </c>
      <c r="G32" s="142" t="s">
        <v>203</v>
      </c>
      <c r="H32" s="226"/>
      <c r="I32" s="191" t="s">
        <v>206</v>
      </c>
      <c r="J32" s="203"/>
      <c r="K32" s="146"/>
      <c r="L32" s="27"/>
      <c r="M32" s="27"/>
      <c r="N32" s="27"/>
      <c r="O32" s="28"/>
    </row>
    <row r="33" spans="1:16" ht="21.2" customHeight="1">
      <c r="A33" s="131" t="s">
        <v>304</v>
      </c>
      <c r="B33" s="223">
        <v>43363</v>
      </c>
      <c r="C33" s="132" t="s">
        <v>315</v>
      </c>
      <c r="D33" s="133" t="s">
        <v>58</v>
      </c>
      <c r="E33" s="221" t="s">
        <v>350</v>
      </c>
      <c r="F33" s="190" t="s">
        <v>208</v>
      </c>
      <c r="G33" s="190" t="s">
        <v>209</v>
      </c>
      <c r="H33" s="225" t="s">
        <v>64</v>
      </c>
      <c r="I33" s="136" t="s">
        <v>212</v>
      </c>
      <c r="J33" s="137"/>
      <c r="K33" s="138">
        <v>6.5</v>
      </c>
      <c r="L33" s="18">
        <v>3</v>
      </c>
      <c r="M33" s="18">
        <v>2.2000000000000002</v>
      </c>
      <c r="N33" s="18">
        <v>2.8</v>
      </c>
      <c r="O33" s="19">
        <f>(K33*70)+(L33*75)+(M33*25)+(N33*45)</f>
        <v>861</v>
      </c>
    </row>
    <row r="34" spans="1:16" s="29" customFormat="1" ht="13.15" customHeight="1">
      <c r="A34" s="139"/>
      <c r="B34" s="234"/>
      <c r="C34" s="140"/>
      <c r="D34" s="141"/>
      <c r="E34" s="222" t="s">
        <v>351</v>
      </c>
      <c r="F34" s="191" t="s">
        <v>214</v>
      </c>
      <c r="G34" s="191" t="s">
        <v>215</v>
      </c>
      <c r="H34" s="226"/>
      <c r="I34" s="182" t="s">
        <v>99</v>
      </c>
      <c r="J34" s="183"/>
      <c r="K34" s="146"/>
      <c r="L34" s="27"/>
      <c r="M34" s="27"/>
      <c r="N34" s="27"/>
      <c r="O34" s="28"/>
    </row>
    <row r="35" spans="1:16" ht="21.2" customHeight="1">
      <c r="A35" s="131" t="s">
        <v>304</v>
      </c>
      <c r="B35" s="223">
        <v>43364</v>
      </c>
      <c r="C35" s="132" t="s">
        <v>316</v>
      </c>
      <c r="D35" s="194" t="s">
        <v>218</v>
      </c>
      <c r="E35" s="134" t="s">
        <v>337</v>
      </c>
      <c r="F35" s="134" t="s">
        <v>220</v>
      </c>
      <c r="G35" s="206" t="s">
        <v>338</v>
      </c>
      <c r="H35" s="239" t="s">
        <v>64</v>
      </c>
      <c r="I35" s="136" t="s">
        <v>223</v>
      </c>
      <c r="J35" s="184"/>
      <c r="K35" s="138">
        <v>6.5</v>
      </c>
      <c r="L35" s="18">
        <v>2.8</v>
      </c>
      <c r="M35" s="18">
        <v>2.6</v>
      </c>
      <c r="N35" s="18">
        <v>3</v>
      </c>
      <c r="O35" s="19">
        <f>(K35*70)+(L35*75)+(M35*25)+(N35*45)</f>
        <v>865</v>
      </c>
    </row>
    <row r="36" spans="1:16" s="29" customFormat="1" ht="13.15" customHeight="1" thickBot="1">
      <c r="A36" s="207"/>
      <c r="B36" s="224"/>
      <c r="C36" s="151"/>
      <c r="D36" s="197"/>
      <c r="E36" s="152" t="s">
        <v>339</v>
      </c>
      <c r="F36" s="208" t="s">
        <v>225</v>
      </c>
      <c r="G36" s="209" t="s">
        <v>340</v>
      </c>
      <c r="H36" s="240"/>
      <c r="I36" s="152" t="s">
        <v>228</v>
      </c>
      <c r="J36" s="185"/>
      <c r="K36" s="156"/>
      <c r="L36" s="41"/>
      <c r="M36" s="41"/>
      <c r="N36" s="41"/>
      <c r="O36" s="42"/>
    </row>
    <row r="37" spans="1:16" ht="21.2" customHeight="1">
      <c r="A37" s="171" t="s">
        <v>304</v>
      </c>
      <c r="B37" s="245">
        <v>43368</v>
      </c>
      <c r="C37" s="97" t="s">
        <v>308</v>
      </c>
      <c r="D37" s="133" t="s">
        <v>43</v>
      </c>
      <c r="E37" s="172" t="s">
        <v>229</v>
      </c>
      <c r="F37" s="210" t="s">
        <v>230</v>
      </c>
      <c r="G37" s="172" t="s">
        <v>231</v>
      </c>
      <c r="H37" s="101" t="s">
        <v>234</v>
      </c>
      <c r="I37" s="147" t="s">
        <v>235</v>
      </c>
      <c r="J37" s="149"/>
      <c r="K37" s="175">
        <v>6.7</v>
      </c>
      <c r="L37" s="61">
        <v>2.8</v>
      </c>
      <c r="M37" s="61">
        <v>2.5</v>
      </c>
      <c r="N37" s="61">
        <v>2.7</v>
      </c>
      <c r="O37" s="62">
        <f>(K37*70)+(L37*75)+(M37*25)+(N37*45)</f>
        <v>863</v>
      </c>
    </row>
    <row r="38" spans="1:16" s="29" customFormat="1" ht="19.899999999999999" customHeight="1">
      <c r="A38" s="139"/>
      <c r="B38" s="246"/>
      <c r="C38" s="102"/>
      <c r="D38" s="141"/>
      <c r="E38" s="142" t="s">
        <v>236</v>
      </c>
      <c r="F38" s="180" t="s">
        <v>237</v>
      </c>
      <c r="G38" s="142" t="s">
        <v>238</v>
      </c>
      <c r="H38" s="105" t="s">
        <v>241</v>
      </c>
      <c r="I38" s="142" t="s">
        <v>242</v>
      </c>
      <c r="J38" s="170"/>
      <c r="K38" s="146"/>
      <c r="L38" s="27"/>
      <c r="M38" s="27"/>
      <c r="N38" s="27"/>
      <c r="O38" s="28"/>
    </row>
    <row r="39" spans="1:16" ht="21.2" customHeight="1">
      <c r="A39" s="171"/>
      <c r="B39" s="245">
        <v>43369</v>
      </c>
      <c r="C39" s="97" t="s">
        <v>311</v>
      </c>
      <c r="D39" s="133" t="s">
        <v>341</v>
      </c>
      <c r="E39" s="172" t="s">
        <v>244</v>
      </c>
      <c r="F39" s="192" t="s">
        <v>342</v>
      </c>
      <c r="G39" s="172" t="s">
        <v>246</v>
      </c>
      <c r="H39" s="235" t="s">
        <v>79</v>
      </c>
      <c r="I39" s="147" t="s">
        <v>249</v>
      </c>
      <c r="J39" s="211" t="s">
        <v>343</v>
      </c>
      <c r="K39" s="175">
        <v>6.6</v>
      </c>
      <c r="L39" s="61">
        <v>2.8</v>
      </c>
      <c r="M39" s="61">
        <v>2.4</v>
      </c>
      <c r="N39" s="61">
        <v>2.8</v>
      </c>
      <c r="O39" s="62">
        <f>(K39*70)+(L39*75)+(M39*25)+(N39*45)</f>
        <v>858</v>
      </c>
    </row>
    <row r="40" spans="1:16" s="29" customFormat="1" ht="18.399999999999999" customHeight="1">
      <c r="A40" s="193"/>
      <c r="B40" s="246"/>
      <c r="C40" s="107"/>
      <c r="D40" s="141"/>
      <c r="E40" s="142" t="s">
        <v>250</v>
      </c>
      <c r="F40" s="191" t="s">
        <v>344</v>
      </c>
      <c r="G40" s="191" t="s">
        <v>252</v>
      </c>
      <c r="H40" s="226"/>
      <c r="I40" s="142" t="s">
        <v>254</v>
      </c>
      <c r="J40" s="170"/>
      <c r="K40" s="146"/>
      <c r="L40" s="27"/>
      <c r="M40" s="27"/>
      <c r="N40" s="27"/>
      <c r="O40" s="28"/>
    </row>
    <row r="41" spans="1:16" ht="21.2" customHeight="1">
      <c r="A41" s="131" t="s">
        <v>304</v>
      </c>
      <c r="B41" s="247">
        <v>43370</v>
      </c>
      <c r="C41" s="109" t="s">
        <v>315</v>
      </c>
      <c r="D41" s="133" t="s">
        <v>58</v>
      </c>
      <c r="E41" s="172" t="s">
        <v>255</v>
      </c>
      <c r="F41" s="172" t="s">
        <v>256</v>
      </c>
      <c r="G41" s="172" t="s">
        <v>257</v>
      </c>
      <c r="H41" s="225" t="s">
        <v>64</v>
      </c>
      <c r="I41" s="147" t="s">
        <v>258</v>
      </c>
      <c r="J41" s="149"/>
      <c r="K41" s="175">
        <v>6.5</v>
      </c>
      <c r="L41" s="61">
        <v>2.8</v>
      </c>
      <c r="M41" s="61">
        <v>2.7</v>
      </c>
      <c r="N41" s="61">
        <v>2.8</v>
      </c>
      <c r="O41" s="62">
        <f>(K41*70)+(L41*75)+(M41*25)+(N41*45)</f>
        <v>858.5</v>
      </c>
    </row>
    <row r="42" spans="1:16" s="29" customFormat="1" ht="13.15" customHeight="1">
      <c r="A42" s="139"/>
      <c r="B42" s="246"/>
      <c r="C42" s="102"/>
      <c r="D42" s="141"/>
      <c r="E42" s="142" t="s">
        <v>259</v>
      </c>
      <c r="F42" s="142" t="s">
        <v>260</v>
      </c>
      <c r="G42" s="142" t="s">
        <v>261</v>
      </c>
      <c r="H42" s="226"/>
      <c r="I42" s="182" t="s">
        <v>262</v>
      </c>
      <c r="J42" s="183"/>
      <c r="K42" s="146"/>
      <c r="L42" s="27"/>
      <c r="M42" s="27"/>
      <c r="N42" s="27"/>
      <c r="O42" s="28"/>
    </row>
    <row r="43" spans="1:16" ht="21.2" customHeight="1">
      <c r="A43" s="131" t="s">
        <v>304</v>
      </c>
      <c r="B43" s="247">
        <v>43371</v>
      </c>
      <c r="C43" s="109" t="s">
        <v>316</v>
      </c>
      <c r="D43" s="212" t="s">
        <v>100</v>
      </c>
      <c r="E43" s="134" t="s">
        <v>345</v>
      </c>
      <c r="F43" s="134" t="s">
        <v>346</v>
      </c>
      <c r="G43" s="172" t="s">
        <v>265</v>
      </c>
      <c r="H43" s="239" t="s">
        <v>64</v>
      </c>
      <c r="I43" s="147" t="s">
        <v>266</v>
      </c>
      <c r="J43" s="195"/>
      <c r="K43" s="138">
        <v>6.4</v>
      </c>
      <c r="L43" s="18">
        <v>2.8</v>
      </c>
      <c r="M43" s="18">
        <v>2.9</v>
      </c>
      <c r="N43" s="18">
        <v>3</v>
      </c>
      <c r="O43" s="19">
        <f>(K43*70)+(L43*75)+(M43*25)+(N43*45)</f>
        <v>865.5</v>
      </c>
      <c r="P43" s="110"/>
    </row>
    <row r="44" spans="1:16" s="29" customFormat="1" ht="20.25" customHeight="1" thickBot="1">
      <c r="A44" s="150"/>
      <c r="B44" s="250"/>
      <c r="C44" s="111"/>
      <c r="D44" s="197"/>
      <c r="E44" s="152" t="s">
        <v>347</v>
      </c>
      <c r="F44" s="152" t="s">
        <v>348</v>
      </c>
      <c r="G44" s="152" t="s">
        <v>268</v>
      </c>
      <c r="H44" s="240"/>
      <c r="I44" s="152" t="s">
        <v>269</v>
      </c>
      <c r="J44" s="185"/>
      <c r="K44" s="156"/>
      <c r="L44" s="41"/>
      <c r="M44" s="41"/>
      <c r="N44" s="41"/>
      <c r="O44" s="42"/>
      <c r="P44" s="112"/>
    </row>
    <row r="45" spans="1:16" ht="33.4" customHeight="1">
      <c r="A45" s="242" t="s">
        <v>349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110"/>
    </row>
    <row r="46" spans="1:16">
      <c r="K46" s="121"/>
      <c r="L46" s="121"/>
      <c r="M46" s="121"/>
      <c r="N46" s="121"/>
      <c r="O46" s="121"/>
      <c r="P46" s="110"/>
    </row>
    <row r="47" spans="1:16">
      <c r="K47" s="121"/>
      <c r="L47" s="121"/>
      <c r="M47" s="121"/>
      <c r="N47" s="121"/>
      <c r="O47" s="121"/>
      <c r="P47" s="110"/>
    </row>
    <row r="48" spans="1:16">
      <c r="K48" s="122"/>
      <c r="L48" s="122"/>
      <c r="M48" s="122"/>
      <c r="N48" s="122"/>
      <c r="O48" s="122"/>
      <c r="P48" s="110"/>
    </row>
    <row r="49" spans="4:16">
      <c r="D49" s="263"/>
      <c r="K49" s="121"/>
      <c r="L49" s="121"/>
      <c r="M49" s="121"/>
      <c r="N49" s="121"/>
      <c r="O49" s="121"/>
      <c r="P49" s="110"/>
    </row>
    <row r="50" spans="4:16">
      <c r="D50" s="264"/>
      <c r="K50" s="122"/>
      <c r="L50" s="122"/>
      <c r="M50" s="122"/>
      <c r="N50" s="122"/>
      <c r="O50" s="122"/>
      <c r="P50" s="110"/>
    </row>
    <row r="51" spans="4:16">
      <c r="K51" s="121"/>
      <c r="L51" s="121"/>
      <c r="M51" s="121"/>
      <c r="N51" s="121"/>
      <c r="O51" s="121"/>
      <c r="P51" s="110"/>
    </row>
    <row r="52" spans="4:16">
      <c r="K52" s="122"/>
      <c r="L52" s="122"/>
      <c r="M52" s="122"/>
      <c r="N52" s="122"/>
      <c r="O52" s="122"/>
      <c r="P52" s="110"/>
    </row>
    <row r="53" spans="4:16">
      <c r="K53" s="110"/>
      <c r="L53" s="110"/>
      <c r="M53" s="110"/>
      <c r="N53" s="110"/>
      <c r="O53" s="110"/>
      <c r="P53" s="110"/>
    </row>
  </sheetData>
  <mergeCells count="50">
    <mergeCell ref="B43:B44"/>
    <mergeCell ref="H43:H44"/>
    <mergeCell ref="A45:O45"/>
    <mergeCell ref="D49:D50"/>
    <mergeCell ref="B35:B36"/>
    <mergeCell ref="H35:H36"/>
    <mergeCell ref="B37:B38"/>
    <mergeCell ref="B39:B40"/>
    <mergeCell ref="H39:H40"/>
    <mergeCell ref="B41:B42"/>
    <mergeCell ref="H41:H42"/>
    <mergeCell ref="B33:B34"/>
    <mergeCell ref="H33:H34"/>
    <mergeCell ref="B23:B24"/>
    <mergeCell ref="H23:H24"/>
    <mergeCell ref="B25:B26"/>
    <mergeCell ref="H25:H26"/>
    <mergeCell ref="B27:B28"/>
    <mergeCell ref="H27:H28"/>
    <mergeCell ref="B29:B30"/>
    <mergeCell ref="H29:H30"/>
    <mergeCell ref="B31:B32"/>
    <mergeCell ref="D31:D32"/>
    <mergeCell ref="H31:H32"/>
    <mergeCell ref="B17:B18"/>
    <mergeCell ref="H17:H18"/>
    <mergeCell ref="B19:B20"/>
    <mergeCell ref="H19:H20"/>
    <mergeCell ref="B21:B22"/>
    <mergeCell ref="H21:H22"/>
    <mergeCell ref="B15:B16"/>
    <mergeCell ref="D15:D16"/>
    <mergeCell ref="H15:H16"/>
    <mergeCell ref="B5:B6"/>
    <mergeCell ref="D5:D6"/>
    <mergeCell ref="H5:H6"/>
    <mergeCell ref="H7:H8"/>
    <mergeCell ref="B9:B10"/>
    <mergeCell ref="H9:H10"/>
    <mergeCell ref="B11:B12"/>
    <mergeCell ref="D11:D12"/>
    <mergeCell ref="H11:H12"/>
    <mergeCell ref="B13:B14"/>
    <mergeCell ref="H13:H14"/>
    <mergeCell ref="A1:A2"/>
    <mergeCell ref="B1:J1"/>
    <mergeCell ref="K1:O1"/>
    <mergeCell ref="F2:H2"/>
    <mergeCell ref="B3:B4"/>
    <mergeCell ref="H3:H4"/>
  </mergeCells>
  <phoneticPr fontId="5" type="noConversion"/>
  <printOptions horizontalCentered="1"/>
  <pageMargins left="0.15748031496062992" right="0.15748031496062992" top="0.62992125984251968" bottom="0.23622047244094491" header="0.15748031496062992" footer="0.1574803149606299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107.8-9東安國中(便當)</vt:lpstr>
      <vt:lpstr>107.8-9月東安國中(合菜)</vt:lpstr>
      <vt:lpstr>'107.8-9月東安國中(合菜)'!Print_Area</vt:lpstr>
      <vt:lpstr>'107.8-9東安國中(便當)'!Print_Area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2018-08-27T07:29:23Z</cp:lastPrinted>
  <dcterms:created xsi:type="dcterms:W3CDTF">2018-08-27T07:27:46Z</dcterms:created>
  <dcterms:modified xsi:type="dcterms:W3CDTF">2018-09-11T00:07:39Z</dcterms:modified>
</cp:coreProperties>
</file>