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07.5\"/>
    </mc:Choice>
  </mc:AlternateContent>
  <bookViews>
    <workbookView xWindow="0" yWindow="0" windowWidth="21600" windowHeight="9690" activeTab="1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合菜!$A$1:$N$52</definedName>
    <definedName name="_xlnm.Print_Area" localSheetId="1">便當!$A$1:$O$51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O5" i="5" l="1"/>
  <c r="O7" i="5"/>
  <c r="O9" i="5"/>
  <c r="O11" i="5"/>
  <c r="O13" i="5"/>
  <c r="O15" i="5"/>
  <c r="O17" i="5"/>
  <c r="O19" i="5"/>
  <c r="O21" i="5"/>
  <c r="O23" i="5"/>
  <c r="O25" i="5"/>
  <c r="O27" i="5"/>
  <c r="O29" i="5"/>
  <c r="O31" i="5"/>
  <c r="O33" i="5"/>
  <c r="O35" i="5"/>
  <c r="O37" i="5"/>
  <c r="O39" i="5"/>
  <c r="O41" i="5"/>
  <c r="O43" i="5"/>
  <c r="O45" i="5"/>
  <c r="O47" i="5"/>
  <c r="O3" i="5"/>
  <c r="N5" i="6"/>
  <c r="N7" i="6"/>
  <c r="N9" i="6"/>
  <c r="N11" i="6"/>
  <c r="N13" i="6"/>
  <c r="N15" i="6"/>
  <c r="N17" i="6"/>
  <c r="N19" i="6"/>
  <c r="N21" i="6"/>
  <c r="N23" i="6"/>
  <c r="N25" i="6"/>
  <c r="N27" i="6"/>
  <c r="N29" i="6"/>
  <c r="N31" i="6"/>
  <c r="N33" i="6"/>
  <c r="N35" i="6"/>
  <c r="N37" i="6"/>
  <c r="N39" i="6"/>
  <c r="N41" i="6"/>
  <c r="N43" i="6"/>
  <c r="N45" i="6"/>
  <c r="N47" i="6"/>
  <c r="N3" i="6"/>
</calcChain>
</file>

<file path=xl/sharedStrings.xml><?xml version="1.0" encoding="utf-8"?>
<sst xmlns="http://schemas.openxmlformats.org/spreadsheetml/2006/main" count="537" uniqueCount="317">
  <si>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</si>
  <si>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</si>
  <si>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</si>
  <si>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</si>
  <si>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</si>
  <si>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</si>
  <si>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</si>
  <si>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</si>
  <si>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</si>
  <si>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</si>
  <si>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</si>
  <si>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全穀
根莖(份)</t>
    <phoneticPr fontId="4" type="noConversion"/>
  </si>
  <si>
    <t>全穀根莖(份)</t>
  </si>
  <si>
    <t>豆魚肉蛋(份)</t>
  </si>
  <si>
    <t>豆魚
肉蛋(份)</t>
    <phoneticPr fontId="4" type="noConversion"/>
  </si>
  <si>
    <t>其他</t>
    <phoneticPr fontId="4" type="noConversion"/>
  </si>
  <si>
    <t>吉園圃蔬菜</t>
    <phoneticPr fontId="4" type="noConversion"/>
  </si>
  <si>
    <t>有機
蔬菜</t>
    <phoneticPr fontId="4" type="noConversion"/>
  </si>
  <si>
    <t>一</t>
    <phoneticPr fontId="4" type="noConversion"/>
  </si>
  <si>
    <t>三</t>
    <phoneticPr fontId="4" type="noConversion"/>
  </si>
  <si>
    <t>四</t>
    <phoneticPr fontId="4" type="noConversion"/>
  </si>
  <si>
    <t>二</t>
    <phoneticPr fontId="4" type="noConversion"/>
  </si>
  <si>
    <t>五</t>
    <phoneticPr fontId="4" type="noConversion"/>
  </si>
  <si>
    <t>田園時蔬</t>
    <phoneticPr fontId="4" type="noConversion"/>
  </si>
  <si>
    <t>時蔬.蒜/炒</t>
    <phoneticPr fontId="4" type="noConversion"/>
  </si>
  <si>
    <t>有機蔬菜</t>
    <phoneticPr fontId="4" type="noConversion"/>
  </si>
  <si>
    <t>白米飯</t>
    <phoneticPr fontId="4" type="noConversion"/>
  </si>
  <si>
    <t>香蔥菜脯蛋</t>
  </si>
  <si>
    <t>蔥.菜脯.蛋/炒</t>
  </si>
  <si>
    <t>鮮蔬快炒</t>
    <phoneticPr fontId="4" type="noConversion"/>
  </si>
  <si>
    <t>瓜子肉</t>
  </si>
  <si>
    <t>陽光鮮蔬</t>
    <phoneticPr fontId="4" type="noConversion"/>
  </si>
  <si>
    <t>糖醋咕咾肉</t>
  </si>
  <si>
    <t>蕃茄豆腐蛋</t>
  </si>
  <si>
    <t>咕咾肉/溜</t>
  </si>
  <si>
    <t>蕃茄.非基改豆腐.蛋/煮</t>
  </si>
  <si>
    <t>黃瓜.丸片/炒</t>
  </si>
  <si>
    <t>非基改玉米粒.絞肉/炒</t>
  </si>
  <si>
    <t>五香滷肉燥</t>
  </si>
  <si>
    <t>時蔬/炒</t>
    <phoneticPr fontId="4" type="noConversion"/>
  </si>
  <si>
    <t>刈薯.絞肉/煮</t>
  </si>
  <si>
    <t>蕃茄.蛋/炒</t>
  </si>
  <si>
    <t>雞腿/烤</t>
  </si>
  <si>
    <t>雞丁/炸</t>
  </si>
  <si>
    <t>二</t>
    <phoneticPr fontId="4" type="noConversion"/>
  </si>
  <si>
    <t>培根大四喜</t>
  </si>
  <si>
    <t>肉丁.鮮筍/燉</t>
  </si>
  <si>
    <t>培根.三色豆/炒</t>
  </si>
  <si>
    <t>三</t>
    <phoneticPr fontId="4" type="noConversion"/>
  </si>
  <si>
    <t>CAS豬排/燒</t>
  </si>
  <si>
    <t>非基改干片.豬肉/炒</t>
  </si>
  <si>
    <t>蛋/滷</t>
  </si>
  <si>
    <t>四</t>
    <phoneticPr fontId="4" type="noConversion"/>
  </si>
  <si>
    <t>黃金魚排</t>
    <phoneticPr fontId="4" type="noConversion"/>
  </si>
  <si>
    <t>西芹肉絲</t>
  </si>
  <si>
    <t>西洋芹.肉絲/炒</t>
  </si>
  <si>
    <t>五</t>
    <phoneticPr fontId="4" type="noConversion"/>
  </si>
  <si>
    <t>咖哩豬肉</t>
  </si>
  <si>
    <t>敏豆甜條</t>
  </si>
  <si>
    <t>絞肉.碎瓜/炒</t>
  </si>
  <si>
    <t>敏豆.甜條/炒</t>
  </si>
  <si>
    <t>吉園圃蔬菜</t>
    <phoneticPr fontId="4" type="noConversion"/>
  </si>
  <si>
    <t>九層塔.雞丁.時蔬/燒</t>
  </si>
  <si>
    <t>非基改干丁.絞肉/炒</t>
  </si>
  <si>
    <t>芋香白菜滷</t>
  </si>
  <si>
    <t>有機
蔬菜</t>
    <phoneticPr fontId="4" type="noConversion"/>
  </si>
  <si>
    <t>香菇.蛋/蒸</t>
  </si>
  <si>
    <t>芋丁.白菜.木耳/滷</t>
  </si>
  <si>
    <t>甜條.蘿蔔.米血/滷</t>
  </si>
  <si>
    <t>咖哩鴿蛋</t>
  </si>
  <si>
    <t>沙茶魷魚羹</t>
  </si>
  <si>
    <t>里肌排/燒</t>
    <phoneticPr fontId="4" type="noConversion"/>
  </si>
  <si>
    <t>馬鈴薯.紅蘿蔔.鴿蛋/煮</t>
  </si>
  <si>
    <t>魷魚羹.蘿蔔/煮</t>
  </si>
  <si>
    <t>芹香小魚輪</t>
  </si>
  <si>
    <t>芹菜.魚輪/炒</t>
  </si>
  <si>
    <t>麻婆豆腐</t>
  </si>
  <si>
    <t>非基改豆腐.素絞肉.紅蘿蔔/燒</t>
  </si>
  <si>
    <t>蘿蔔.魚丸/煮</t>
  </si>
  <si>
    <t>絞肉.非基改碎干丁/滷</t>
  </si>
  <si>
    <t>高麗菜.泡菜.年糕/炒</t>
  </si>
  <si>
    <t>豆皮白菜</t>
    <phoneticPr fontId="4" type="noConversion"/>
  </si>
  <si>
    <t>雞排/炸</t>
  </si>
  <si>
    <t>花生玉米豆</t>
  </si>
  <si>
    <t>花生.非基改玉米/炒</t>
  </si>
  <si>
    <t>馬鈴薯.絞肉/炒</t>
  </si>
  <si>
    <t>客家小炒</t>
  </si>
  <si>
    <t>鮮彩炒蛋</t>
  </si>
  <si>
    <t>非基改干片.絞肉/炒</t>
  </si>
  <si>
    <t>青豆.非基改玉米.蛋/炒</t>
  </si>
  <si>
    <t>鮮筍肉絲</t>
  </si>
  <si>
    <t>鮮筍.肉絲/炒</t>
  </si>
  <si>
    <t>蘿蔔麵輪</t>
  </si>
  <si>
    <t>豬排/炸</t>
  </si>
  <si>
    <t>蘿蔔.麵輪/燒</t>
  </si>
  <si>
    <t>咖哩杏鮑菇</t>
  </si>
  <si>
    <t>白綠花椰.肉片/炒</t>
  </si>
  <si>
    <t>杏鮑菇.洋芋/炒</t>
  </si>
  <si>
    <t>白菜.木耳/炒</t>
  </si>
  <si>
    <t>非基改豆腐.絞肉/炒</t>
  </si>
  <si>
    <t>丸片扁蒲</t>
  </si>
  <si>
    <t>丸片.扁蒲/炒</t>
  </si>
  <si>
    <t>大排/燒</t>
    <phoneticPr fontId="4" type="noConversion"/>
  </si>
  <si>
    <t>蘿蔔.竹輪/煮</t>
  </si>
  <si>
    <t>巴比Q雞排</t>
  </si>
  <si>
    <t>雞排/滷</t>
  </si>
  <si>
    <t>松晟服務電話 (03) 4 6 0 2 6 2 6</t>
    <phoneticPr fontId="4" type="noConversion"/>
  </si>
  <si>
    <t>全面使用非基因改造黃豆製品及玉米</t>
    <phoneticPr fontId="4" type="noConversion"/>
  </si>
  <si>
    <t>紅圈表示當日符合教育部推廣之四章一Q政策</t>
    <phoneticPr fontId="4" type="noConversion"/>
  </si>
  <si>
    <t>御膳大排</t>
    <phoneticPr fontId="4" type="noConversion"/>
  </si>
  <si>
    <t>鮮肉四色</t>
    <phoneticPr fontId="4" type="noConversion"/>
  </si>
  <si>
    <t>敏豆甜條</t>
    <phoneticPr fontId="4" type="noConversion"/>
  </si>
  <si>
    <t>活力時蔬</t>
    <phoneticPr fontId="4" type="noConversion"/>
  </si>
  <si>
    <t>三色豆.絞肉/炒</t>
    <phoneticPr fontId="4" type="noConversion"/>
  </si>
  <si>
    <t>敏豆.甜條/炒</t>
    <phoneticPr fontId="4" type="noConversion"/>
  </si>
  <si>
    <t>芝麻里肌排</t>
    <phoneticPr fontId="4" type="noConversion"/>
  </si>
  <si>
    <t>冬瓜丸子</t>
    <phoneticPr fontId="4" type="noConversion"/>
  </si>
  <si>
    <t>有機蔬菜</t>
    <phoneticPr fontId="4" type="noConversion"/>
  </si>
  <si>
    <t>冬瓜.丸子/煮</t>
    <phoneticPr fontId="4" type="noConversion"/>
  </si>
  <si>
    <t>白米飯</t>
    <phoneticPr fontId="4" type="noConversion"/>
  </si>
  <si>
    <t>蒲瓜丸片</t>
    <phoneticPr fontId="4" type="noConversion"/>
  </si>
  <si>
    <t>陽光鮮蔬</t>
    <phoneticPr fontId="4" type="noConversion"/>
  </si>
  <si>
    <t>蒲瓜.丸片/炒</t>
    <phoneticPr fontId="4" type="noConversion"/>
  </si>
  <si>
    <t>里肌排/燒</t>
  </si>
  <si>
    <t>時蔬/炒</t>
    <phoneticPr fontId="4" type="noConversion"/>
  </si>
  <si>
    <t>蜜汁香雞排</t>
    <phoneticPr fontId="4" type="noConversion"/>
  </si>
  <si>
    <t>雞排/燒</t>
    <phoneticPr fontId="4" type="noConversion"/>
  </si>
  <si>
    <t>燒烤雞腿</t>
  </si>
  <si>
    <t>泡菜年糕</t>
    <phoneticPr fontId="4" type="noConversion"/>
  </si>
  <si>
    <t>泡菜.年糕/煮</t>
    <phoneticPr fontId="4" type="noConversion"/>
  </si>
  <si>
    <t>香滷雞排</t>
    <phoneticPr fontId="4" type="noConversion"/>
  </si>
  <si>
    <t>活力時蔬</t>
    <phoneticPr fontId="4" type="noConversion"/>
  </si>
  <si>
    <t>雞排/滷</t>
    <phoneticPr fontId="4" type="noConversion"/>
  </si>
  <si>
    <t>非基改豆皮.白菜/炒</t>
    <phoneticPr fontId="4" type="noConversion"/>
  </si>
  <si>
    <t>京都大排</t>
    <phoneticPr fontId="4" type="noConversion"/>
  </si>
  <si>
    <t>蒜香滷排骨</t>
    <phoneticPr fontId="4" type="noConversion"/>
  </si>
  <si>
    <t>排骨/滷</t>
    <phoneticPr fontId="4" type="noConversion"/>
  </si>
  <si>
    <t>時蔬.蒜/炒</t>
    <phoneticPr fontId="4" type="noConversion"/>
  </si>
  <si>
    <t>茄汁咕咾肉</t>
    <phoneticPr fontId="4" type="noConversion"/>
  </si>
  <si>
    <t>黃瓜肉羹</t>
  </si>
  <si>
    <t>黃瓜.肉羹/炒</t>
  </si>
  <si>
    <t>金喜排骨</t>
    <phoneticPr fontId="4" type="noConversion"/>
  </si>
  <si>
    <t>排骨/燒</t>
    <phoneticPr fontId="4" type="noConversion"/>
  </si>
  <si>
    <t>大鼎滷味</t>
  </si>
  <si>
    <t>雞排/燒</t>
  </si>
  <si>
    <t>甜條.非基改豆干.丸子/滷</t>
  </si>
  <si>
    <t>卡拉雞排</t>
  </si>
  <si>
    <t>香炒海根</t>
    <phoneticPr fontId="4" type="noConversion"/>
  </si>
  <si>
    <t>海帶根/炒</t>
    <phoneticPr fontId="4" type="noConversion"/>
  </si>
  <si>
    <t>青蔥蔬菜粉絲</t>
    <phoneticPr fontId="4" type="noConversion"/>
  </si>
  <si>
    <t>青蔥.高麗菜.冬粉/炒</t>
    <phoneticPr fontId="4" type="noConversion"/>
  </si>
  <si>
    <t>松晟服務電話 (03) 4 6 0 2 6 2 6</t>
    <phoneticPr fontId="4" type="noConversion"/>
  </si>
  <si>
    <t>全面使用非基因改造黃豆製品及玉米</t>
    <phoneticPr fontId="4" type="noConversion"/>
  </si>
  <si>
    <t>每週一供應吉園圃蔬菜;每週二四五供應有機蔬菜</t>
    <phoneticPr fontId="4" type="noConversion"/>
  </si>
  <si>
    <t>每週一供應吉園圃蔬菜;每週二四五供應有機蔬菜</t>
    <phoneticPr fontId="4" type="noConversion"/>
  </si>
  <si>
    <t>水果</t>
    <phoneticPr fontId="4" type="noConversion"/>
  </si>
  <si>
    <t>水果</t>
    <phoneticPr fontId="4" type="noConversion"/>
  </si>
  <si>
    <t>夜市鹽酥雞</t>
  </si>
  <si>
    <t>雞塊+蝦排</t>
  </si>
  <si>
    <t>雞排.蝦排/炸</t>
  </si>
  <si>
    <t>咖哩.雞丁.洋蔥.紅蘿蔔/煮</t>
  </si>
  <si>
    <t>枸杞.冬瓜.鮮菇/炒</t>
  </si>
  <si>
    <t>糖醋魚酥</t>
  </si>
  <si>
    <t>時蔬.洋蔥.水鯊/溜</t>
  </si>
  <si>
    <t>三杯杏鮑菇</t>
  </si>
  <si>
    <t>雞腿/炸</t>
  </si>
  <si>
    <t>杏鮑菇/炒</t>
  </si>
  <si>
    <t>馬鈴薯.肉丁/燉</t>
  </si>
  <si>
    <t>蒜泥白肉</t>
  </si>
  <si>
    <t>豬肉片/煮</t>
  </si>
  <si>
    <t>排骨/燒</t>
  </si>
  <si>
    <t>非基改豆腐/炸</t>
  </si>
  <si>
    <t>醬燒海鮮捲</t>
  </si>
  <si>
    <t>鮮枝捲/燒</t>
  </si>
  <si>
    <t>金牛角/烤</t>
  </si>
  <si>
    <t>大瓜.鮮菇.花椰菜/炒</t>
  </si>
  <si>
    <t>非基改豆皮.白菜.肉絲/炒</t>
  </si>
  <si>
    <t>黃豆芽肉絲</t>
  </si>
  <si>
    <t>黃豆芽.肉絲.木耳/炒</t>
  </si>
  <si>
    <t>黃瓜.肉片/炒</t>
  </si>
  <si>
    <t>台灣鹽酥雞</t>
  </si>
  <si>
    <t>蔥燒魚塊</t>
  </si>
  <si>
    <t>魚丁.洋蔥/燒</t>
  </si>
  <si>
    <t>肉丁/燉</t>
  </si>
  <si>
    <t>綜合菇菇燒</t>
  </si>
  <si>
    <t>杏鮑菇.甜條.木耳/燒</t>
  </si>
  <si>
    <t>雞腿/滷</t>
  </si>
  <si>
    <t>黑胡椒燒肉</t>
  </si>
  <si>
    <t>青蔥蔬菜粉絲</t>
  </si>
  <si>
    <t>豬肉片.洋蔥/燒</t>
  </si>
  <si>
    <t>冬粉.時蔬/炒</t>
  </si>
  <si>
    <t>肉醬     烏龍麵</t>
    <phoneticPr fontId="4" type="noConversion"/>
  </si>
  <si>
    <t>黃金炒飯</t>
    <phoneticPr fontId="4" type="noConversion"/>
  </si>
  <si>
    <t>客家米粉</t>
    <phoneticPr fontId="4" type="noConversion"/>
  </si>
  <si>
    <t>醬香炒飯</t>
    <phoneticPr fontId="4" type="noConversion"/>
  </si>
  <si>
    <t>醬香炒麵</t>
    <phoneticPr fontId="4" type="noConversion"/>
  </si>
  <si>
    <t>芹珠白玉湯</t>
  </si>
  <si>
    <t>芹菜.蘿蔔</t>
  </si>
  <si>
    <t>酸辣肉絲湯</t>
  </si>
  <si>
    <t>和風味噌湯</t>
  </si>
  <si>
    <t>味噌.海芽</t>
  </si>
  <si>
    <t>鮮筍肉片湯</t>
  </si>
  <si>
    <t>鮮筍.肉片</t>
  </si>
  <si>
    <t>海鮮蛋花湯</t>
  </si>
  <si>
    <t>蟹肉絲.蛋.洋蔥</t>
  </si>
  <si>
    <t>海芽菇菇湯</t>
  </si>
  <si>
    <t>海芽.鮮菇</t>
  </si>
  <si>
    <t>花生豆花</t>
  </si>
  <si>
    <t>花生.豆花</t>
  </si>
  <si>
    <t>玉米蛋花湯</t>
  </si>
  <si>
    <t>非基改玉米粒.蛋</t>
  </si>
  <si>
    <t>黃瓜木耳湯</t>
  </si>
  <si>
    <t>黃瓜.木耳</t>
  </si>
  <si>
    <t>味噌豆腐湯</t>
  </si>
  <si>
    <t>火鍋菇菇湯</t>
  </si>
  <si>
    <t>鮮菇.竹輪</t>
  </si>
  <si>
    <t>冬瓜排骨湯</t>
  </si>
  <si>
    <t>冬瓜.排骨</t>
  </si>
  <si>
    <t>福菜肉片湯</t>
  </si>
  <si>
    <t>福菜.肉片</t>
  </si>
  <si>
    <t>玉米濃湯</t>
  </si>
  <si>
    <t>海芽蛋花湯</t>
  </si>
  <si>
    <t>海芽.蛋</t>
  </si>
  <si>
    <t>綠豆湯</t>
  </si>
  <si>
    <t>鮮菇.時蔬</t>
  </si>
  <si>
    <t>刺瓜肉片湯</t>
  </si>
  <si>
    <t>刺瓜.肉片</t>
  </si>
  <si>
    <t>酸辣湯</t>
  </si>
  <si>
    <t>貴族蛋花湯</t>
  </si>
  <si>
    <t>香Q白飯</t>
    <phoneticPr fontId="4" type="noConversion"/>
  </si>
  <si>
    <t>美味     燕麥飯</t>
    <phoneticPr fontId="4" type="noConversion"/>
  </si>
  <si>
    <t>香Q白飯</t>
    <phoneticPr fontId="4" type="noConversion"/>
  </si>
  <si>
    <t>營養     五穀飯</t>
    <phoneticPr fontId="4" type="noConversion"/>
  </si>
  <si>
    <t>高鈣     糙米飯</t>
    <phoneticPr fontId="4" type="noConversion"/>
  </si>
  <si>
    <t>高纖      地瓜飯</t>
    <phoneticPr fontId="4" type="noConversion"/>
  </si>
  <si>
    <t>養生     薏仁飯</t>
    <phoneticPr fontId="4" type="noConversion"/>
  </si>
  <si>
    <t>九份芋圓</t>
  </si>
  <si>
    <t>九份芋圓</t>
    <phoneticPr fontId="4" type="noConversion"/>
  </si>
  <si>
    <t>芋圓</t>
  </si>
  <si>
    <t>芋圓</t>
    <phoneticPr fontId="4" type="noConversion"/>
  </si>
  <si>
    <t>冰涼綠豆湯</t>
  </si>
  <si>
    <t>冰涼綠豆湯</t>
    <phoneticPr fontId="4" type="noConversion"/>
  </si>
  <si>
    <t>綠豆湯</t>
    <phoneticPr fontId="4" type="noConversion"/>
  </si>
  <si>
    <t>布丁豆花</t>
  </si>
  <si>
    <t>布丁豆花</t>
    <phoneticPr fontId="4" type="noConversion"/>
  </si>
  <si>
    <t>布丁.豆花</t>
  </si>
  <si>
    <t>布丁.豆花</t>
    <phoneticPr fontId="4" type="noConversion"/>
  </si>
  <si>
    <t>木耳.肉絲.蘿蔔.蛋.榨菜絲</t>
    <phoneticPr fontId="4" type="noConversion"/>
  </si>
  <si>
    <t>酸菜肉片湯</t>
    <phoneticPr fontId="4" type="noConversion"/>
  </si>
  <si>
    <t>酸菜.肉片</t>
    <phoneticPr fontId="4" type="noConversion"/>
  </si>
  <si>
    <t>味噌.非基改豆腐</t>
    <phoneticPr fontId="4" type="noConversion"/>
  </si>
  <si>
    <t>非基改玉米粒.蛋</t>
    <phoneticPr fontId="4" type="noConversion"/>
  </si>
  <si>
    <t>木耳.蘿蔔.蛋.榨菜絲</t>
    <phoneticPr fontId="4" type="noConversion"/>
  </si>
  <si>
    <t>酥皮蜜雞腿</t>
    <phoneticPr fontId="4" type="noConversion"/>
  </si>
  <si>
    <t>黑胡椒豬排</t>
    <phoneticPr fontId="4" type="noConversion"/>
  </si>
  <si>
    <t>椰香咖哩雞</t>
    <phoneticPr fontId="4" type="noConversion"/>
  </si>
  <si>
    <t>轟炸雞腿</t>
    <phoneticPr fontId="4" type="noConversion"/>
  </si>
  <si>
    <t>義式洋芋燉肉</t>
    <phoneticPr fontId="4" type="noConversion"/>
  </si>
  <si>
    <t>香鬆貴妃雞排</t>
    <phoneticPr fontId="4" type="noConversion"/>
  </si>
  <si>
    <t>黑胡椒排骨</t>
    <phoneticPr fontId="4" type="noConversion"/>
  </si>
  <si>
    <t>CAS排骨/燒</t>
    <phoneticPr fontId="4" type="noConversion"/>
  </si>
  <si>
    <t>咖哩.肉片/煮</t>
    <phoneticPr fontId="4" type="noConversion"/>
  </si>
  <si>
    <t>筍香焢腱肉</t>
    <phoneticPr fontId="4" type="noConversion"/>
  </si>
  <si>
    <t>黃金卡滋豬排</t>
    <phoneticPr fontId="4" type="noConversion"/>
  </si>
  <si>
    <t>蘿勒三杯雞</t>
    <phoneticPr fontId="4" type="noConversion"/>
  </si>
  <si>
    <t>達美樂燒烤雞腿</t>
    <phoneticPr fontId="4" type="noConversion"/>
  </si>
  <si>
    <t>照燒里肌排骨</t>
    <phoneticPr fontId="4" type="noConversion"/>
  </si>
  <si>
    <t>紅燒骰子豬</t>
    <phoneticPr fontId="4" type="noConversion"/>
  </si>
  <si>
    <t>美味香酥肉排</t>
    <phoneticPr fontId="4" type="noConversion"/>
  </si>
  <si>
    <t>蜜酥烤雞腿</t>
    <phoneticPr fontId="4" type="noConversion"/>
  </si>
  <si>
    <t>菇菇蒸蛋</t>
    <phoneticPr fontId="4" type="noConversion"/>
  </si>
  <si>
    <t>脆瓜鮮彩</t>
    <phoneticPr fontId="4" type="noConversion"/>
  </si>
  <si>
    <t>回鍋干片</t>
    <phoneticPr fontId="4" type="noConversion"/>
  </si>
  <si>
    <t>甜瓜肉燥</t>
    <phoneticPr fontId="4" type="noConversion"/>
  </si>
  <si>
    <t>冬瓜燴珍菇</t>
    <phoneticPr fontId="4" type="noConversion"/>
  </si>
  <si>
    <t>酢醬小炒</t>
    <phoneticPr fontId="4" type="noConversion"/>
  </si>
  <si>
    <t>西紅柿炒蛋</t>
    <phoneticPr fontId="4" type="noConversion"/>
  </si>
  <si>
    <t>綜合甜不辣</t>
    <phoneticPr fontId="4" type="noConversion"/>
  </si>
  <si>
    <t>府城滷蛋</t>
    <phoneticPr fontId="4" type="noConversion"/>
  </si>
  <si>
    <t>彩繪涼薯</t>
    <phoneticPr fontId="4" type="noConversion"/>
  </si>
  <si>
    <t>脆皮豆腐</t>
    <phoneticPr fontId="4" type="noConversion"/>
  </si>
  <si>
    <t>魚丸大根燒</t>
    <phoneticPr fontId="4" type="noConversion"/>
  </si>
  <si>
    <t>甘藍泡菜鍋</t>
    <phoneticPr fontId="4" type="noConversion"/>
  </si>
  <si>
    <t>奶香牛角</t>
    <phoneticPr fontId="4" type="noConversion"/>
  </si>
  <si>
    <t>什錦花椰匯</t>
    <phoneticPr fontId="4" type="noConversion"/>
  </si>
  <si>
    <t>法式奶香白醬</t>
    <phoneticPr fontId="4" type="noConversion"/>
  </si>
  <si>
    <t>豆皮白菜</t>
    <phoneticPr fontId="4" type="noConversion"/>
  </si>
  <si>
    <t>黃瓜豚片</t>
    <phoneticPr fontId="4" type="noConversion"/>
  </si>
  <si>
    <t>田園肉茸</t>
    <phoneticPr fontId="4" type="noConversion"/>
  </si>
  <si>
    <t>花椰肉片</t>
    <phoneticPr fontId="4" type="noConversion"/>
  </si>
  <si>
    <t>奶香白菜滷</t>
    <phoneticPr fontId="4" type="noConversion"/>
  </si>
  <si>
    <t>鐵板豆腐</t>
    <phoneticPr fontId="4" type="noConversion"/>
  </si>
  <si>
    <t>和風關東煮</t>
    <phoneticPr fontId="4" type="noConversion"/>
  </si>
  <si>
    <t>黃金滷蛋</t>
    <phoneticPr fontId="4" type="noConversion"/>
  </si>
  <si>
    <t>枸杞冬瓜肉末</t>
    <phoneticPr fontId="4" type="noConversion"/>
  </si>
  <si>
    <t>枸杞.冬瓜.絞肉/煮</t>
    <phoneticPr fontId="4" type="noConversion"/>
  </si>
  <si>
    <t>酢醬小炒</t>
    <phoneticPr fontId="4" type="noConversion"/>
  </si>
  <si>
    <t>西紅柿炒蛋</t>
    <phoneticPr fontId="4" type="noConversion"/>
  </si>
  <si>
    <t>彩繪涼薯</t>
    <phoneticPr fontId="4" type="noConversion"/>
  </si>
  <si>
    <t>法式奶香白醬</t>
    <phoneticPr fontId="4" type="noConversion"/>
  </si>
  <si>
    <t>鐵板豆腐</t>
    <phoneticPr fontId="4" type="noConversion"/>
  </si>
  <si>
    <t>酥皮蜜雞腿</t>
    <phoneticPr fontId="4" type="noConversion"/>
  </si>
  <si>
    <t>香鬆貴妃雞排</t>
    <phoneticPr fontId="4" type="noConversion"/>
  </si>
  <si>
    <t>燒烤雞腿</t>
    <phoneticPr fontId="4" type="noConversion"/>
  </si>
  <si>
    <t>雞排/燒</t>
    <phoneticPr fontId="4" type="noConversion"/>
  </si>
  <si>
    <t>雞排/燒</t>
    <phoneticPr fontId="4" type="noConversion"/>
  </si>
  <si>
    <t>魚排/煎</t>
    <phoneticPr fontId="4" type="noConversion"/>
  </si>
  <si>
    <t>招牌炒飯+香酥雞腿+回鍋干片+什錦銀芽+青菜+酸辣肉絲湯</t>
    <phoneticPr fontId="4" type="noConversion"/>
  </si>
  <si>
    <t>招牌炒飯+黃金卡滋豬排+綜合甜不辣+花椰鮮菇+青菜+酸菜肉片湯</t>
    <phoneticPr fontId="4" type="noConversion"/>
  </si>
  <si>
    <t xml:space="preserve">                             豬排/炸           甜條.蘿蔔.米血/煮      花椰菜.鮮菇/炒        青菜/炒        酸菜.肉片</t>
    <phoneticPr fontId="4" type="noConversion"/>
  </si>
  <si>
    <t>地瓜飯+台灣鹽酥雞+酸菜肉絲+什錦黃豆芽+青菜+味噌豆腐湯</t>
    <phoneticPr fontId="4" type="noConversion"/>
  </si>
  <si>
    <t>招牌炒麵+黃金花枝排+鮮筍肉絲+香菜素雞+青菜+玉米濃湯</t>
    <phoneticPr fontId="4" type="noConversion"/>
  </si>
  <si>
    <t xml:space="preserve">                                 花枝排/炸            鮮筍.肉絲/炒          香菜.素雞/炒     青菜/炒      非基改玉米粒.蛋</t>
    <phoneticPr fontId="4" type="noConversion"/>
  </si>
  <si>
    <t>招牌炒飯+蒜香滷雞腿+和風關東煮+花椰鮮菇+青菜+酸辣湯</t>
    <phoneticPr fontId="4" type="noConversion"/>
  </si>
  <si>
    <t xml:space="preserve">                                  雞腿/滷                 蘿蔔.竹輪/煮       花椰菜.鮮菇/炒     青菜/炒    木耳.蘿蔔.蛋.榨菜絲</t>
    <phoneticPr fontId="4" type="noConversion"/>
  </si>
  <si>
    <t xml:space="preserve">                            雞腿/炸         非基改干片.肉絲/炒      綠豆芽/炒        青菜/炒       木耳.肉絲.蘿蔔.蛋.榨菜絲</t>
    <phoneticPr fontId="4" type="noConversion"/>
  </si>
  <si>
    <t xml:space="preserve">                           雞丁/炸           酸菜.肉絲/炒             黃豆芽/炒           青菜/炒      味噌.非基改豆腐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</si>
</sst>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m/d;@"/>
    <numFmt numFmtId="179" formatCode="[$-404]aaa;@"/>
  </numFmts>
  <fonts count="6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36"/>
      <color rgb="FFFF00FF"/>
      <name val="微軟正黑體"/>
      <family val="2"/>
      <charset val="136"/>
    </font>
    <font>
      <b/>
      <sz val="32"/>
      <color rgb="FFFF00FF"/>
      <name val="微軟正黑體"/>
      <family val="2"/>
      <charset val="136"/>
    </font>
    <font>
      <b/>
      <sz val="36"/>
      <color theme="5" tint="-0.499984740745262"/>
      <name val="微軟正黑體"/>
      <family val="2"/>
      <charset val="136"/>
    </font>
    <font>
      <b/>
      <sz val="28"/>
      <color rgb="FF0066FF"/>
      <name val="微軟正黑體"/>
      <family val="2"/>
      <charset val="136"/>
    </font>
    <font>
      <b/>
      <sz val="38"/>
      <color theme="5" tint="-0.499984740745262"/>
      <name val="微軟正黑體"/>
      <family val="2"/>
      <charset val="136"/>
    </font>
    <font>
      <b/>
      <sz val="32"/>
      <color rgb="FF0066FF"/>
      <name val="微軟正黑體"/>
      <family val="2"/>
      <charset val="136"/>
    </font>
    <font>
      <b/>
      <sz val="32"/>
      <color rgb="FF3333CC"/>
      <name val="微軟正黑體"/>
      <family val="2"/>
      <charset val="136"/>
    </font>
    <font>
      <b/>
      <sz val="28"/>
      <color rgb="FFFF00FF"/>
      <name val="微軟正黑體"/>
      <family val="2"/>
      <charset val="136"/>
    </font>
    <font>
      <b/>
      <sz val="24"/>
      <color rgb="FFFF00FF"/>
      <name val="微軟正黑體"/>
      <family val="2"/>
      <charset val="136"/>
    </font>
    <font>
      <b/>
      <sz val="20"/>
      <color theme="9" tint="-0.249977111117893"/>
      <name val="標楷體"/>
      <family val="4"/>
      <charset val="136"/>
    </font>
    <font>
      <sz val="20"/>
      <color theme="9" tint="-0.249977111117893"/>
      <name val="新細明體"/>
      <family val="2"/>
      <charset val="136"/>
      <scheme val="minor"/>
    </font>
    <font>
      <b/>
      <sz val="20"/>
      <color rgb="FF006600"/>
      <name val="標楷體"/>
      <family val="4"/>
      <charset val="136"/>
    </font>
    <font>
      <sz val="20"/>
      <color theme="1"/>
      <name val="新細明體"/>
      <family val="2"/>
      <charset val="136"/>
      <scheme val="minor"/>
    </font>
    <font>
      <b/>
      <sz val="20"/>
      <color rgb="FF0000FF"/>
      <name val="標楷體"/>
      <family val="4"/>
      <charset val="136"/>
    </font>
    <font>
      <b/>
      <sz val="20"/>
      <color rgb="FFC00000"/>
      <name val="標楷體"/>
      <family val="4"/>
      <charset val="136"/>
    </font>
    <font>
      <b/>
      <sz val="28"/>
      <color theme="5" tint="-0.499984740745262"/>
      <name val="微軟正黑體"/>
      <family val="2"/>
      <charset val="136"/>
    </font>
    <font>
      <b/>
      <sz val="20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dashDot">
        <color theme="0" tint="-0.499984740745262"/>
      </bottom>
      <diagonal/>
    </border>
    <border>
      <left style="double">
        <color rgb="FFFF33CC"/>
      </left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9">
    <xf numFmtId="0" fontId="0" fillId="0" borderId="0" xfId="0">
      <alignment vertical="center"/>
    </xf>
    <xf numFmtId="0" fontId="5" fillId="0" borderId="4" xfId="1" applyFont="1" applyFill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shrinkToFit="1"/>
    </xf>
    <xf numFmtId="0" fontId="5" fillId="0" borderId="2" xfId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7" fontId="11" fillId="0" borderId="24" xfId="1" applyNumberFormat="1" applyFont="1" applyFill="1" applyBorder="1" applyAlignment="1">
      <alignment horizontal="center" vertical="center" wrapText="1" shrinkToFit="1"/>
    </xf>
    <xf numFmtId="0" fontId="25" fillId="0" borderId="20" xfId="1" applyFont="1" applyFill="1" applyBorder="1" applyAlignment="1">
      <alignment horizontal="center" vertical="center"/>
    </xf>
    <xf numFmtId="0" fontId="26" fillId="0" borderId="21" xfId="1" applyFont="1" applyFill="1" applyBorder="1" applyAlignment="1">
      <alignment horizontal="center" vertical="center"/>
    </xf>
    <xf numFmtId="0" fontId="27" fillId="0" borderId="21" xfId="1" applyFont="1" applyFill="1" applyBorder="1" applyAlignment="1">
      <alignment horizontal="center" vertical="center"/>
    </xf>
    <xf numFmtId="0" fontId="29" fillId="0" borderId="21" xfId="1" applyFont="1" applyFill="1" applyBorder="1" applyAlignment="1">
      <alignment horizontal="center" vertical="center"/>
    </xf>
    <xf numFmtId="0" fontId="30" fillId="0" borderId="21" xfId="1" applyFont="1" applyFill="1" applyBorder="1" applyAlignment="1">
      <alignment horizontal="center" vertical="center"/>
    </xf>
    <xf numFmtId="176" fontId="11" fillId="0" borderId="21" xfId="1" applyNumberFormat="1" applyFont="1" applyFill="1" applyBorder="1" applyAlignment="1">
      <alignment horizontal="center" vertical="center" wrapText="1" shrinkToFit="1"/>
    </xf>
    <xf numFmtId="0" fontId="17" fillId="2" borderId="35" xfId="1" applyFont="1" applyFill="1" applyBorder="1" applyAlignment="1">
      <alignment horizontal="center" vertical="center"/>
    </xf>
    <xf numFmtId="0" fontId="17" fillId="2" borderId="36" xfId="1" applyFont="1" applyFill="1" applyBorder="1" applyAlignment="1">
      <alignment horizontal="center" vertical="center"/>
    </xf>
    <xf numFmtId="0" fontId="18" fillId="2" borderId="36" xfId="1" applyFont="1" applyFill="1" applyBorder="1" applyAlignment="1">
      <alignment horizontal="center" vertical="center"/>
    </xf>
    <xf numFmtId="0" fontId="15" fillId="2" borderId="36" xfId="1" applyFont="1" applyFill="1" applyBorder="1" applyAlignment="1">
      <alignment horizontal="center" vertical="center"/>
    </xf>
    <xf numFmtId="0" fontId="19" fillId="2" borderId="36" xfId="1" applyFont="1" applyFill="1" applyBorder="1" applyAlignment="1">
      <alignment horizontal="center" vertical="center"/>
    </xf>
    <xf numFmtId="0" fontId="16" fillId="2" borderId="36" xfId="1" applyFont="1" applyFill="1" applyBorder="1" applyAlignment="1">
      <alignment horizontal="center" vertical="center"/>
    </xf>
    <xf numFmtId="176" fontId="22" fillId="2" borderId="36" xfId="1" applyNumberFormat="1" applyFont="1" applyFill="1" applyBorder="1" applyAlignment="1">
      <alignment horizontal="center" vertical="center" wrapText="1" shrinkToFit="1"/>
    </xf>
    <xf numFmtId="176" fontId="11" fillId="2" borderId="36" xfId="1" applyNumberFormat="1" applyFont="1" applyFill="1" applyBorder="1" applyAlignment="1">
      <alignment horizontal="center" vertical="center" wrapText="1" shrinkToFit="1"/>
    </xf>
    <xf numFmtId="177" fontId="11" fillId="0" borderId="39" xfId="1" applyNumberFormat="1" applyFont="1" applyFill="1" applyBorder="1" applyAlignment="1">
      <alignment horizontal="center" vertical="center" wrapText="1" shrinkToFit="1"/>
    </xf>
    <xf numFmtId="0" fontId="37" fillId="0" borderId="6" xfId="1" applyFont="1" applyFill="1" applyBorder="1" applyAlignment="1">
      <alignment horizontal="center" vertical="center" shrinkToFit="1"/>
    </xf>
    <xf numFmtId="0" fontId="38" fillId="0" borderId="5" xfId="1" applyFont="1" applyFill="1" applyBorder="1" applyAlignment="1">
      <alignment horizontal="center" vertical="center" shrinkToFit="1"/>
    </xf>
    <xf numFmtId="0" fontId="34" fillId="0" borderId="1" xfId="1" applyFont="1" applyFill="1" applyBorder="1" applyAlignment="1">
      <alignment horizontal="center"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11" xfId="1" applyFont="1" applyFill="1" applyBorder="1" applyAlignment="1">
      <alignment horizontal="center" vertical="center" shrinkToFit="1"/>
    </xf>
    <xf numFmtId="0" fontId="10" fillId="0" borderId="2" xfId="1" applyFont="1" applyFill="1" applyBorder="1" applyAlignment="1">
      <alignment horizontal="center" vertical="center" shrinkToFit="1"/>
    </xf>
    <xf numFmtId="0" fontId="13" fillId="0" borderId="4" xfId="1" applyFont="1" applyFill="1" applyBorder="1" applyAlignment="1">
      <alignment horizontal="center" vertical="center" shrinkToFit="1"/>
    </xf>
    <xf numFmtId="0" fontId="35" fillId="0" borderId="29" xfId="1" applyFont="1" applyFill="1" applyBorder="1" applyAlignment="1">
      <alignment horizontal="center" vertical="center" shrinkToFit="1"/>
    </xf>
    <xf numFmtId="0" fontId="10" fillId="0" borderId="18" xfId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 shrinkToFit="1"/>
    </xf>
    <xf numFmtId="0" fontId="37" fillId="5" borderId="6" xfId="1" applyFont="1" applyFill="1" applyBorder="1" applyAlignment="1">
      <alignment horizontal="center" vertical="center" shrinkToFit="1"/>
    </xf>
    <xf numFmtId="0" fontId="38" fillId="5" borderId="5" xfId="1" applyFont="1" applyFill="1" applyBorder="1" applyAlignment="1">
      <alignment horizontal="center" vertical="center" shrinkToFit="1"/>
    </xf>
    <xf numFmtId="0" fontId="13" fillId="0" borderId="2" xfId="1" applyFont="1" applyFill="1" applyBorder="1" applyAlignment="1">
      <alignment horizontal="center" vertical="center" shrinkToFit="1"/>
    </xf>
    <xf numFmtId="0" fontId="34" fillId="0" borderId="11" xfId="1" applyFont="1" applyFill="1" applyBorder="1" applyAlignment="1">
      <alignment horizontal="center" vertical="center" shrinkToFit="1"/>
    </xf>
    <xf numFmtId="0" fontId="34" fillId="0" borderId="30" xfId="1" applyFont="1" applyFill="1" applyBorder="1" applyAlignment="1">
      <alignment horizontal="center" vertical="center" shrinkToFit="1"/>
    </xf>
    <xf numFmtId="0" fontId="10" fillId="0" borderId="30" xfId="1" applyFont="1" applyFill="1" applyBorder="1" applyAlignment="1">
      <alignment horizontal="center" vertical="center" shrinkToFit="1"/>
    </xf>
    <xf numFmtId="0" fontId="5" fillId="0" borderId="18" xfId="1" applyFont="1" applyFill="1" applyBorder="1" applyAlignment="1">
      <alignment horizontal="center" vertical="center" shrinkToFit="1"/>
    </xf>
    <xf numFmtId="0" fontId="13" fillId="0" borderId="18" xfId="1" applyFont="1" applyFill="1" applyBorder="1" applyAlignment="1">
      <alignment horizontal="center" vertical="center" shrinkToFit="1"/>
    </xf>
    <xf numFmtId="0" fontId="10" fillId="0" borderId="4" xfId="1" applyFont="1" applyFill="1" applyBorder="1" applyAlignment="1">
      <alignment horizontal="center" vertical="center" shrinkToFit="1"/>
    </xf>
    <xf numFmtId="0" fontId="37" fillId="0" borderId="46" xfId="1" applyFont="1" applyFill="1" applyBorder="1" applyAlignment="1">
      <alignment horizontal="center" vertical="center" shrinkToFit="1"/>
    </xf>
    <xf numFmtId="0" fontId="48" fillId="0" borderId="1" xfId="1" applyFont="1" applyFill="1" applyBorder="1" applyAlignment="1">
      <alignment horizontal="center" vertical="center"/>
    </xf>
    <xf numFmtId="0" fontId="49" fillId="0" borderId="1" xfId="1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/>
    </xf>
    <xf numFmtId="0" fontId="51" fillId="0" borderId="1" xfId="1" applyFont="1" applyFill="1" applyBorder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0" fontId="53" fillId="0" borderId="1" xfId="1" applyFont="1" applyFill="1" applyBorder="1" applyAlignment="1">
      <alignment horizontal="center" vertical="center"/>
    </xf>
    <xf numFmtId="0" fontId="54" fillId="0" borderId="6" xfId="1" applyFont="1" applyFill="1" applyBorder="1" applyAlignment="1">
      <alignment horizontal="center" vertical="center" shrinkToFit="1"/>
    </xf>
    <xf numFmtId="0" fontId="55" fillId="0" borderId="1" xfId="1" applyFont="1" applyFill="1" applyBorder="1" applyAlignment="1">
      <alignment horizontal="center" vertical="center"/>
    </xf>
    <xf numFmtId="0" fontId="56" fillId="0" borderId="1" xfId="1" applyFont="1" applyFill="1" applyBorder="1" applyAlignment="1">
      <alignment horizontal="center" vertical="center"/>
    </xf>
    <xf numFmtId="0" fontId="54" fillId="5" borderId="6" xfId="1" applyFont="1" applyFill="1" applyBorder="1" applyAlignment="1">
      <alignment horizontal="center" vertical="center" shrinkToFit="1"/>
    </xf>
    <xf numFmtId="0" fontId="63" fillId="0" borderId="1" xfId="1" applyFont="1" applyFill="1" applyBorder="1" applyAlignment="1">
      <alignment horizontal="center" vertical="center"/>
    </xf>
    <xf numFmtId="177" fontId="12" fillId="0" borderId="41" xfId="0" applyNumberFormat="1" applyFont="1" applyFill="1" applyBorder="1" applyAlignment="1">
      <alignment horizontal="center" vertical="center"/>
    </xf>
    <xf numFmtId="177" fontId="12" fillId="0" borderId="43" xfId="0" applyNumberFormat="1" applyFont="1" applyFill="1" applyBorder="1" applyAlignment="1">
      <alignment horizontal="center" vertical="center"/>
    </xf>
    <xf numFmtId="0" fontId="57" fillId="0" borderId="47" xfId="0" applyFont="1" applyFill="1" applyBorder="1" applyAlignment="1">
      <alignment horizontal="center" vertical="center"/>
    </xf>
    <xf numFmtId="0" fontId="58" fillId="0" borderId="44" xfId="0" applyFont="1" applyFill="1" applyBorder="1" applyAlignment="1">
      <alignment vertical="center"/>
    </xf>
    <xf numFmtId="0" fontId="0" fillId="0" borderId="48" xfId="0" applyBorder="1" applyAlignment="1">
      <alignment vertical="center"/>
    </xf>
    <xf numFmtId="0" fontId="59" fillId="0" borderId="8" xfId="0" applyFont="1" applyFill="1" applyBorder="1" applyAlignment="1">
      <alignment horizontal="center" vertical="center"/>
    </xf>
    <xf numFmtId="0" fontId="60" fillId="0" borderId="0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61" fillId="0" borderId="8" xfId="0" applyFont="1" applyFill="1" applyBorder="1" applyAlignment="1">
      <alignment horizontal="center" vertical="center"/>
    </xf>
    <xf numFmtId="0" fontId="62" fillId="0" borderId="8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horizontal="center" vertical="center"/>
    </xf>
    <xf numFmtId="178" fontId="42" fillId="0" borderId="40" xfId="1" applyNumberFormat="1" applyFont="1" applyFill="1" applyBorder="1" applyAlignment="1">
      <alignment horizontal="center" vertical="center"/>
    </xf>
    <xf numFmtId="178" fontId="42" fillId="0" borderId="42" xfId="1" applyNumberFormat="1" applyFont="1" applyFill="1" applyBorder="1" applyAlignment="1">
      <alignment horizontal="center" vertical="center"/>
    </xf>
    <xf numFmtId="179" fontId="42" fillId="0" borderId="3" xfId="1" applyNumberFormat="1" applyFont="1" applyFill="1" applyBorder="1" applyAlignment="1">
      <alignment horizontal="center" vertical="center"/>
    </xf>
    <xf numFmtId="0" fontId="42" fillId="0" borderId="4" xfId="1" applyFont="1" applyFill="1" applyBorder="1" applyAlignment="1">
      <alignment horizontal="center" vertical="center"/>
    </xf>
    <xf numFmtId="0" fontId="24" fillId="0" borderId="30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/>
    </xf>
    <xf numFmtId="176" fontId="3" fillId="0" borderId="3" xfId="1" applyNumberFormat="1" applyFont="1" applyFill="1" applyBorder="1" applyAlignment="1">
      <alignment horizontal="center" vertical="center"/>
    </xf>
    <xf numFmtId="176" fontId="3" fillId="0" borderId="4" xfId="1" applyNumberFormat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/>
    </xf>
    <xf numFmtId="176" fontId="44" fillId="0" borderId="9" xfId="1" applyNumberFormat="1" applyFont="1" applyFill="1" applyBorder="1" applyAlignment="1">
      <alignment horizontal="center" vertical="center" wrapText="1"/>
    </xf>
    <xf numFmtId="176" fontId="44" fillId="0" borderId="10" xfId="1" applyNumberFormat="1" applyFont="1" applyFill="1" applyBorder="1" applyAlignment="1">
      <alignment horizontal="center" vertical="center" wrapText="1"/>
    </xf>
    <xf numFmtId="179" fontId="42" fillId="0" borderId="4" xfId="1" applyNumberFormat="1" applyFont="1" applyFill="1" applyBorder="1" applyAlignment="1">
      <alignment horizontal="center" vertical="center"/>
    </xf>
    <xf numFmtId="0" fontId="21" fillId="0" borderId="3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/>
    </xf>
    <xf numFmtId="176" fontId="39" fillId="0" borderId="9" xfId="1" applyNumberFormat="1" applyFont="1" applyFill="1" applyBorder="1" applyAlignment="1">
      <alignment horizontal="center" vertical="center" wrapText="1"/>
    </xf>
    <xf numFmtId="176" fontId="39" fillId="0" borderId="10" xfId="1" applyNumberFormat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/>
    </xf>
    <xf numFmtId="0" fontId="2" fillId="0" borderId="33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14" fillId="2" borderId="37" xfId="1" applyFont="1" applyFill="1" applyBorder="1" applyAlignment="1">
      <alignment horizontal="center" vertical="center"/>
    </xf>
    <xf numFmtId="0" fontId="14" fillId="2" borderId="38" xfId="1" applyFont="1" applyFill="1" applyBorder="1" applyAlignment="1">
      <alignment horizontal="center" vertical="center"/>
    </xf>
    <xf numFmtId="178" fontId="46" fillId="0" borderId="40" xfId="1" applyNumberFormat="1" applyFont="1" applyFill="1" applyBorder="1" applyAlignment="1">
      <alignment horizontal="center" vertical="center"/>
    </xf>
    <xf numFmtId="178" fontId="46" fillId="0" borderId="42" xfId="1" applyNumberFormat="1" applyFont="1" applyFill="1" applyBorder="1" applyAlignment="1">
      <alignment horizontal="center" vertical="center"/>
    </xf>
    <xf numFmtId="179" fontId="46" fillId="0" borderId="3" xfId="1" applyNumberFormat="1" applyFont="1" applyFill="1" applyBorder="1" applyAlignment="1">
      <alignment horizontal="center" vertical="center"/>
    </xf>
    <xf numFmtId="179" fontId="46" fillId="0" borderId="4" xfId="1" applyNumberFormat="1" applyFont="1" applyFill="1" applyBorder="1" applyAlignment="1">
      <alignment horizontal="center" vertical="center"/>
    </xf>
    <xf numFmtId="176" fontId="40" fillId="0" borderId="9" xfId="1" applyNumberFormat="1" applyFont="1" applyFill="1" applyBorder="1" applyAlignment="1">
      <alignment horizontal="center" vertical="center" wrapText="1"/>
    </xf>
    <xf numFmtId="176" fontId="40" fillId="0" borderId="10" xfId="1" applyNumberFormat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 wrapText="1"/>
    </xf>
    <xf numFmtId="0" fontId="17" fillId="0" borderId="4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horizontal="center" vertical="center" wrapText="1"/>
    </xf>
    <xf numFmtId="176" fontId="3" fillId="0" borderId="2" xfId="1" applyNumberFormat="1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176" fontId="23" fillId="0" borderId="3" xfId="1" applyNumberFormat="1" applyFont="1" applyFill="1" applyBorder="1" applyAlignment="1">
      <alignment horizontal="center" vertical="center" wrapText="1"/>
    </xf>
    <xf numFmtId="176" fontId="23" fillId="0" borderId="4" xfId="1" applyNumberFormat="1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6" fillId="0" borderId="4" xfId="1" applyFont="1" applyFill="1" applyBorder="1" applyAlignment="1">
      <alignment horizontal="center" vertical="center"/>
    </xf>
    <xf numFmtId="0" fontId="36" fillId="0" borderId="19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 wrapText="1"/>
    </xf>
    <xf numFmtId="0" fontId="31" fillId="0" borderId="19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>
      <alignment horizontal="center" vertical="center" wrapText="1"/>
    </xf>
    <xf numFmtId="176" fontId="12" fillId="0" borderId="3" xfId="1" applyNumberFormat="1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0" fontId="24" fillId="3" borderId="12" xfId="1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36" fillId="0" borderId="28" xfId="1" applyFont="1" applyFill="1" applyBorder="1" applyAlignment="1">
      <alignment horizontal="center" vertical="center" wrapText="1"/>
    </xf>
    <xf numFmtId="0" fontId="36" fillId="0" borderId="30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2" fillId="2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6" fillId="0" borderId="3" xfId="1" applyFont="1" applyFill="1" applyBorder="1" applyAlignment="1">
      <alignment horizontal="center" vertical="center" wrapText="1"/>
    </xf>
    <xf numFmtId="0" fontId="36" fillId="0" borderId="2" xfId="1" applyFont="1" applyFill="1" applyBorder="1" applyAlignment="1">
      <alignment horizontal="center" vertical="center" wrapText="1"/>
    </xf>
    <xf numFmtId="0" fontId="31" fillId="0" borderId="3" xfId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/>
    </xf>
    <xf numFmtId="0" fontId="32" fillId="2" borderId="4" xfId="1" applyFont="1" applyFill="1" applyBorder="1" applyAlignment="1">
      <alignment horizontal="center" vertical="center" wrapText="1"/>
    </xf>
    <xf numFmtId="0" fontId="36" fillId="0" borderId="26" xfId="1" applyFont="1" applyFill="1" applyBorder="1" applyAlignment="1">
      <alignment horizontal="center" vertical="center" wrapText="1"/>
    </xf>
    <xf numFmtId="0" fontId="36" fillId="0" borderId="27" xfId="1" applyFont="1" applyFill="1" applyBorder="1" applyAlignment="1">
      <alignment horizontal="center" vertical="center" wrapText="1"/>
    </xf>
    <xf numFmtId="0" fontId="31" fillId="0" borderId="4" xfId="1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center" vertical="center"/>
    </xf>
    <xf numFmtId="0" fontId="24" fillId="3" borderId="13" xfId="1" applyFont="1" applyFill="1" applyBorder="1" applyAlignment="1">
      <alignment horizontal="center" vertical="center" wrapText="1"/>
    </xf>
    <xf numFmtId="0" fontId="24" fillId="3" borderId="14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left" vertical="center"/>
    </xf>
    <xf numFmtId="0" fontId="3" fillId="3" borderId="17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center" vertical="center"/>
    </xf>
    <xf numFmtId="0" fontId="28" fillId="0" borderId="22" xfId="1" applyFont="1" applyFill="1" applyBorder="1" applyAlignment="1">
      <alignment horizontal="center" vertical="center"/>
    </xf>
    <xf numFmtId="0" fontId="28" fillId="0" borderId="23" xfId="1" applyFont="1" applyFill="1" applyBorder="1" applyAlignment="1">
      <alignment horizontal="center" vertical="center"/>
    </xf>
    <xf numFmtId="0" fontId="28" fillId="0" borderId="25" xfId="1" applyFont="1" applyFill="1" applyBorder="1" applyAlignment="1">
      <alignment horizontal="center" vertical="center"/>
    </xf>
    <xf numFmtId="0" fontId="64" fillId="3" borderId="12" xfId="1" applyFont="1" applyFill="1" applyBorder="1" applyAlignment="1">
      <alignment horizontal="center" vertical="center" wrapText="1"/>
    </xf>
    <xf numFmtId="0" fontId="64" fillId="3" borderId="13" xfId="1" applyFont="1" applyFill="1" applyBorder="1" applyAlignment="1">
      <alignment horizontal="center" vertical="center" wrapText="1"/>
    </xf>
    <xf numFmtId="0" fontId="64" fillId="3" borderId="14" xfId="1" applyFont="1" applyFill="1" applyBorder="1" applyAlignment="1">
      <alignment horizontal="center" vertical="center" wrapText="1"/>
    </xf>
    <xf numFmtId="0" fontId="33" fillId="3" borderId="16" xfId="0" applyFont="1" applyFill="1" applyBorder="1" applyAlignment="1">
      <alignment horizontal="left" vertical="center"/>
    </xf>
    <xf numFmtId="0" fontId="33" fillId="3" borderId="17" xfId="0" applyFont="1" applyFill="1" applyBorder="1" applyAlignment="1">
      <alignment horizontal="left" vertical="center"/>
    </xf>
    <xf numFmtId="0" fontId="36" fillId="0" borderId="45" xfId="1" applyFont="1" applyFill="1" applyBorder="1" applyAlignment="1">
      <alignment horizontal="center" vertical="center" wrapText="1"/>
    </xf>
    <xf numFmtId="0" fontId="36" fillId="0" borderId="31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77932</xdr:rowOff>
    </xdr:from>
    <xdr:to>
      <xdr:col>4</xdr:col>
      <xdr:colOff>1692275</xdr:colOff>
      <xdr:row>0</xdr:row>
      <xdr:rowOff>859972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2"/>
          <a:ext cx="6891563" cy="782040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8</xdr:col>
      <xdr:colOff>54429</xdr:colOff>
      <xdr:row>0</xdr:row>
      <xdr:rowOff>410028</xdr:rowOff>
    </xdr:from>
    <xdr:to>
      <xdr:col>13</xdr:col>
      <xdr:colOff>259897</xdr:colOff>
      <xdr:row>0</xdr:row>
      <xdr:rowOff>793296</xdr:rowOff>
    </xdr:to>
    <xdr:sp macro="" textlink="">
      <xdr:nvSpPr>
        <xdr:cNvPr id="3" name="文字方塊 2"/>
        <xdr:cNvSpPr txBox="1"/>
      </xdr:nvSpPr>
      <xdr:spPr>
        <a:xfrm>
          <a:off x="12845143" y="410028"/>
          <a:ext cx="2186668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5</xdr:col>
      <xdr:colOff>195943</xdr:colOff>
      <xdr:row>0</xdr:row>
      <xdr:rowOff>374197</xdr:rowOff>
    </xdr:from>
    <xdr:ext cx="2394281" cy="492443"/>
    <xdr:sp macro="" textlink="">
      <xdr:nvSpPr>
        <xdr:cNvPr id="5" name="矩形 4"/>
        <xdr:cNvSpPr/>
      </xdr:nvSpPr>
      <xdr:spPr>
        <a:xfrm>
          <a:off x="7946572" y="374197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5</xdr:col>
      <xdr:colOff>2180771</xdr:colOff>
      <xdr:row>0</xdr:row>
      <xdr:rowOff>279400</xdr:rowOff>
    </xdr:from>
    <xdr:ext cx="2649188" cy="625812"/>
    <xdr:sp macro="" textlink="">
      <xdr:nvSpPr>
        <xdr:cNvPr id="8" name="矩形 7"/>
        <xdr:cNvSpPr/>
      </xdr:nvSpPr>
      <xdr:spPr>
        <a:xfrm>
          <a:off x="9931400" y="2794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4</xdr:col>
      <xdr:colOff>1489530</xdr:colOff>
      <xdr:row>0</xdr:row>
      <xdr:rowOff>308428</xdr:rowOff>
    </xdr:from>
    <xdr:ext cx="1488282" cy="625812"/>
    <xdr:sp macro="" textlink="">
      <xdr:nvSpPr>
        <xdr:cNvPr id="9" name="矩形 8"/>
        <xdr:cNvSpPr/>
      </xdr:nvSpPr>
      <xdr:spPr>
        <a:xfrm>
          <a:off x="6888844" y="308428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1</xdr:col>
      <xdr:colOff>38100</xdr:colOff>
      <xdr:row>8</xdr:row>
      <xdr:rowOff>266700</xdr:rowOff>
    </xdr:from>
    <xdr:to>
      <xdr:col>1</xdr:col>
      <xdr:colOff>444500</xdr:colOff>
      <xdr:row>9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10</xdr:row>
      <xdr:rowOff>279400</xdr:rowOff>
    </xdr:from>
    <xdr:to>
      <xdr:col>1</xdr:col>
      <xdr:colOff>444500</xdr:colOff>
      <xdr:row>11</xdr:row>
      <xdr:rowOff>25400</xdr:rowOff>
    </xdr:to>
    <xdr:sp macro="" textlink="">
      <xdr:nvSpPr>
        <xdr:cNvPr id="18" name="橢圓 17"/>
        <xdr:cNvSpPr/>
      </xdr:nvSpPr>
      <xdr:spPr>
        <a:xfrm>
          <a:off x="635000" y="918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22</xdr:row>
      <xdr:rowOff>304800</xdr:rowOff>
    </xdr:from>
    <xdr:to>
      <xdr:col>1</xdr:col>
      <xdr:colOff>444500</xdr:colOff>
      <xdr:row>23</xdr:row>
      <xdr:rowOff>38100</xdr:rowOff>
    </xdr:to>
    <xdr:sp macro="" textlink="">
      <xdr:nvSpPr>
        <xdr:cNvPr id="23" name="橢圓 22"/>
        <xdr:cNvSpPr/>
      </xdr:nvSpPr>
      <xdr:spPr>
        <a:xfrm>
          <a:off x="635000" y="14706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279400</xdr:rowOff>
    </xdr:from>
    <xdr:to>
      <xdr:col>1</xdr:col>
      <xdr:colOff>444500</xdr:colOff>
      <xdr:row>27</xdr:row>
      <xdr:rowOff>25400</xdr:rowOff>
    </xdr:to>
    <xdr:sp macro="" textlink="">
      <xdr:nvSpPr>
        <xdr:cNvPr id="24" name="橢圓 23"/>
        <xdr:cNvSpPr/>
      </xdr:nvSpPr>
      <xdr:spPr>
        <a:xfrm>
          <a:off x="63500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32</xdr:row>
      <xdr:rowOff>266700</xdr:rowOff>
    </xdr:from>
    <xdr:to>
      <xdr:col>1</xdr:col>
      <xdr:colOff>457200</xdr:colOff>
      <xdr:row>33</xdr:row>
      <xdr:rowOff>0</xdr:rowOff>
    </xdr:to>
    <xdr:sp macro="" textlink="">
      <xdr:nvSpPr>
        <xdr:cNvPr id="27" name="橢圓 26"/>
        <xdr:cNvSpPr/>
      </xdr:nvSpPr>
      <xdr:spPr>
        <a:xfrm>
          <a:off x="647700" y="192659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2</xdr:row>
      <xdr:rowOff>292100</xdr:rowOff>
    </xdr:from>
    <xdr:to>
      <xdr:col>1</xdr:col>
      <xdr:colOff>431800</xdr:colOff>
      <xdr:row>3</xdr:row>
      <xdr:rowOff>38100</xdr:rowOff>
    </xdr:to>
    <xdr:sp macro="" textlink="">
      <xdr:nvSpPr>
        <xdr:cNvPr id="37" name="橢圓 36"/>
        <xdr:cNvSpPr/>
      </xdr:nvSpPr>
      <xdr:spPr>
        <a:xfrm>
          <a:off x="622300" y="11887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36</xdr:row>
      <xdr:rowOff>330200</xdr:rowOff>
    </xdr:from>
    <xdr:to>
      <xdr:col>1</xdr:col>
      <xdr:colOff>444500</xdr:colOff>
      <xdr:row>37</xdr:row>
      <xdr:rowOff>63500</xdr:rowOff>
    </xdr:to>
    <xdr:sp macro="" textlink="">
      <xdr:nvSpPr>
        <xdr:cNvPr id="38" name="橢圓 37"/>
        <xdr:cNvSpPr/>
      </xdr:nvSpPr>
      <xdr:spPr>
        <a:xfrm>
          <a:off x="635000" y="13792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6</xdr:row>
      <xdr:rowOff>304800</xdr:rowOff>
    </xdr:from>
    <xdr:to>
      <xdr:col>1</xdr:col>
      <xdr:colOff>444500</xdr:colOff>
      <xdr:row>7</xdr:row>
      <xdr:rowOff>55880</xdr:rowOff>
    </xdr:to>
    <xdr:sp macro="" textlink="">
      <xdr:nvSpPr>
        <xdr:cNvPr id="40" name="橢圓 39"/>
        <xdr:cNvSpPr/>
      </xdr:nvSpPr>
      <xdr:spPr>
        <a:xfrm>
          <a:off x="632460" y="376428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12</xdr:row>
      <xdr:rowOff>317500</xdr:rowOff>
    </xdr:from>
    <xdr:to>
      <xdr:col>1</xdr:col>
      <xdr:colOff>431800</xdr:colOff>
      <xdr:row>13</xdr:row>
      <xdr:rowOff>55880</xdr:rowOff>
    </xdr:to>
    <xdr:sp macro="" textlink="">
      <xdr:nvSpPr>
        <xdr:cNvPr id="42" name="橢圓 41"/>
        <xdr:cNvSpPr/>
      </xdr:nvSpPr>
      <xdr:spPr>
        <a:xfrm>
          <a:off x="619760" y="650494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14</xdr:row>
      <xdr:rowOff>292100</xdr:rowOff>
    </xdr:from>
    <xdr:to>
      <xdr:col>1</xdr:col>
      <xdr:colOff>444500</xdr:colOff>
      <xdr:row>15</xdr:row>
      <xdr:rowOff>43180</xdr:rowOff>
    </xdr:to>
    <xdr:sp macro="" textlink="">
      <xdr:nvSpPr>
        <xdr:cNvPr id="43" name="橢圓 42"/>
        <xdr:cNvSpPr/>
      </xdr:nvSpPr>
      <xdr:spPr>
        <a:xfrm>
          <a:off x="632460" y="74015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18</xdr:row>
      <xdr:rowOff>254000</xdr:rowOff>
    </xdr:from>
    <xdr:to>
      <xdr:col>1</xdr:col>
      <xdr:colOff>444500</xdr:colOff>
      <xdr:row>18</xdr:row>
      <xdr:rowOff>652780</xdr:rowOff>
    </xdr:to>
    <xdr:sp macro="" textlink="">
      <xdr:nvSpPr>
        <xdr:cNvPr id="44" name="橢圓 43"/>
        <xdr:cNvSpPr/>
      </xdr:nvSpPr>
      <xdr:spPr>
        <a:xfrm>
          <a:off x="632460" y="91922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20</xdr:row>
      <xdr:rowOff>279400</xdr:rowOff>
    </xdr:from>
    <xdr:to>
      <xdr:col>1</xdr:col>
      <xdr:colOff>457200</xdr:colOff>
      <xdr:row>21</xdr:row>
      <xdr:rowOff>17780</xdr:rowOff>
    </xdr:to>
    <xdr:sp macro="" textlink="">
      <xdr:nvSpPr>
        <xdr:cNvPr id="45" name="橢圓 44"/>
        <xdr:cNvSpPr/>
      </xdr:nvSpPr>
      <xdr:spPr>
        <a:xfrm>
          <a:off x="645160" y="1013206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16</xdr:row>
      <xdr:rowOff>304800</xdr:rowOff>
    </xdr:from>
    <xdr:to>
      <xdr:col>1</xdr:col>
      <xdr:colOff>444500</xdr:colOff>
      <xdr:row>17</xdr:row>
      <xdr:rowOff>43180</xdr:rowOff>
    </xdr:to>
    <xdr:sp macro="" textlink="">
      <xdr:nvSpPr>
        <xdr:cNvPr id="46" name="橢圓 45"/>
        <xdr:cNvSpPr/>
      </xdr:nvSpPr>
      <xdr:spPr>
        <a:xfrm>
          <a:off x="632460" y="832104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24</xdr:row>
      <xdr:rowOff>279400</xdr:rowOff>
    </xdr:from>
    <xdr:to>
      <xdr:col>1</xdr:col>
      <xdr:colOff>431800</xdr:colOff>
      <xdr:row>25</xdr:row>
      <xdr:rowOff>17780</xdr:rowOff>
    </xdr:to>
    <xdr:sp macro="" textlink="">
      <xdr:nvSpPr>
        <xdr:cNvPr id="47" name="橢圓 46"/>
        <xdr:cNvSpPr/>
      </xdr:nvSpPr>
      <xdr:spPr>
        <a:xfrm>
          <a:off x="619760" y="11976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279400</xdr:rowOff>
    </xdr:from>
    <xdr:to>
      <xdr:col>1</xdr:col>
      <xdr:colOff>444500</xdr:colOff>
      <xdr:row>27</xdr:row>
      <xdr:rowOff>17780</xdr:rowOff>
    </xdr:to>
    <xdr:sp macro="" textlink="">
      <xdr:nvSpPr>
        <xdr:cNvPr id="49" name="橢圓 48"/>
        <xdr:cNvSpPr/>
      </xdr:nvSpPr>
      <xdr:spPr>
        <a:xfrm>
          <a:off x="632460" y="128905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30</xdr:row>
      <xdr:rowOff>279400</xdr:rowOff>
    </xdr:from>
    <xdr:to>
      <xdr:col>1</xdr:col>
      <xdr:colOff>457200</xdr:colOff>
      <xdr:row>31</xdr:row>
      <xdr:rowOff>17780</xdr:rowOff>
    </xdr:to>
    <xdr:sp macro="" textlink="">
      <xdr:nvSpPr>
        <xdr:cNvPr id="51" name="橢圓 50"/>
        <xdr:cNvSpPr/>
      </xdr:nvSpPr>
      <xdr:spPr>
        <a:xfrm>
          <a:off x="645160" y="1471930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34</xdr:row>
      <xdr:rowOff>292100</xdr:rowOff>
    </xdr:from>
    <xdr:to>
      <xdr:col>1</xdr:col>
      <xdr:colOff>444500</xdr:colOff>
      <xdr:row>35</xdr:row>
      <xdr:rowOff>30480</xdr:rowOff>
    </xdr:to>
    <xdr:sp macro="" textlink="">
      <xdr:nvSpPr>
        <xdr:cNvPr id="52" name="橢圓 51"/>
        <xdr:cNvSpPr/>
      </xdr:nvSpPr>
      <xdr:spPr>
        <a:xfrm>
          <a:off x="63246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38</xdr:row>
      <xdr:rowOff>292100</xdr:rowOff>
    </xdr:from>
    <xdr:to>
      <xdr:col>1</xdr:col>
      <xdr:colOff>431800</xdr:colOff>
      <xdr:row>39</xdr:row>
      <xdr:rowOff>43180</xdr:rowOff>
    </xdr:to>
    <xdr:sp macro="" textlink="">
      <xdr:nvSpPr>
        <xdr:cNvPr id="53" name="橢圓 52"/>
        <xdr:cNvSpPr/>
      </xdr:nvSpPr>
      <xdr:spPr>
        <a:xfrm>
          <a:off x="619760" y="1835150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46</xdr:row>
      <xdr:rowOff>292100</xdr:rowOff>
    </xdr:from>
    <xdr:to>
      <xdr:col>1</xdr:col>
      <xdr:colOff>444500</xdr:colOff>
      <xdr:row>47</xdr:row>
      <xdr:rowOff>30480</xdr:rowOff>
    </xdr:to>
    <xdr:sp macro="" textlink="">
      <xdr:nvSpPr>
        <xdr:cNvPr id="54" name="橢圓 53"/>
        <xdr:cNvSpPr/>
      </xdr:nvSpPr>
      <xdr:spPr>
        <a:xfrm>
          <a:off x="632460" y="219633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12700</xdr:colOff>
      <xdr:row>42</xdr:row>
      <xdr:rowOff>266700</xdr:rowOff>
    </xdr:from>
    <xdr:to>
      <xdr:col>1</xdr:col>
      <xdr:colOff>419100</xdr:colOff>
      <xdr:row>43</xdr:row>
      <xdr:rowOff>5080</xdr:rowOff>
    </xdr:to>
    <xdr:sp macro="" textlink="">
      <xdr:nvSpPr>
        <xdr:cNvPr id="55" name="橢圓 54"/>
        <xdr:cNvSpPr/>
      </xdr:nvSpPr>
      <xdr:spPr>
        <a:xfrm>
          <a:off x="607060" y="201091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40</xdr:row>
      <xdr:rowOff>279400</xdr:rowOff>
    </xdr:from>
    <xdr:to>
      <xdr:col>1</xdr:col>
      <xdr:colOff>457200</xdr:colOff>
      <xdr:row>41</xdr:row>
      <xdr:rowOff>17780</xdr:rowOff>
    </xdr:to>
    <xdr:sp macro="" textlink="">
      <xdr:nvSpPr>
        <xdr:cNvPr id="56" name="橢圓 55"/>
        <xdr:cNvSpPr/>
      </xdr:nvSpPr>
      <xdr:spPr>
        <a:xfrm>
          <a:off x="645160" y="1924558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44</xdr:row>
      <xdr:rowOff>292100</xdr:rowOff>
    </xdr:from>
    <xdr:to>
      <xdr:col>1</xdr:col>
      <xdr:colOff>444500</xdr:colOff>
      <xdr:row>45</xdr:row>
      <xdr:rowOff>30480</xdr:rowOff>
    </xdr:to>
    <xdr:sp macro="" textlink="">
      <xdr:nvSpPr>
        <xdr:cNvPr id="57" name="橢圓 56"/>
        <xdr:cNvSpPr/>
      </xdr:nvSpPr>
      <xdr:spPr>
        <a:xfrm>
          <a:off x="632460" y="210489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28</xdr:row>
      <xdr:rowOff>254000</xdr:rowOff>
    </xdr:from>
    <xdr:to>
      <xdr:col>1</xdr:col>
      <xdr:colOff>457200</xdr:colOff>
      <xdr:row>28</xdr:row>
      <xdr:rowOff>652780</xdr:rowOff>
    </xdr:to>
    <xdr:sp macro="" textlink="">
      <xdr:nvSpPr>
        <xdr:cNvPr id="58" name="橢圓 57"/>
        <xdr:cNvSpPr/>
      </xdr:nvSpPr>
      <xdr:spPr>
        <a:xfrm>
          <a:off x="645160" y="1377950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8</xdr:row>
      <xdr:rowOff>266700</xdr:rowOff>
    </xdr:from>
    <xdr:to>
      <xdr:col>1</xdr:col>
      <xdr:colOff>444500</xdr:colOff>
      <xdr:row>9</xdr:row>
      <xdr:rowOff>17780</xdr:rowOff>
    </xdr:to>
    <xdr:sp macro="" textlink="">
      <xdr:nvSpPr>
        <xdr:cNvPr id="59" name="橢圓 58"/>
        <xdr:cNvSpPr/>
      </xdr:nvSpPr>
      <xdr:spPr>
        <a:xfrm>
          <a:off x="632460" y="46329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499382</xdr:colOff>
      <xdr:row>0</xdr:row>
      <xdr:rowOff>144236</xdr:rowOff>
    </xdr:from>
    <xdr:to>
      <xdr:col>14</xdr:col>
      <xdr:colOff>195942</xdr:colOff>
      <xdr:row>0</xdr:row>
      <xdr:rowOff>903515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30611" y="144236"/>
          <a:ext cx="5672817" cy="75927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382360</xdr:colOff>
      <xdr:row>0</xdr:row>
      <xdr:rowOff>499381</xdr:rowOff>
    </xdr:from>
    <xdr:ext cx="1488282" cy="492443"/>
    <xdr:sp macro="" textlink="">
      <xdr:nvSpPr>
        <xdr:cNvPr id="19066" name="矩形 19065"/>
        <xdr:cNvSpPr/>
      </xdr:nvSpPr>
      <xdr:spPr>
        <a:xfrm>
          <a:off x="2096860" y="4993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view="pageBreakPreview" zoomScale="60" workbookViewId="0">
      <selection activeCell="D18" sqref="D18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6.375" customWidth="1"/>
  </cols>
  <sheetData>
    <row r="1" spans="1:14" ht="70.900000000000006" customHeight="1" thickTop="1" thickBot="1">
      <c r="A1" s="86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4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89" t="s">
        <v>4</v>
      </c>
      <c r="F2" s="90"/>
      <c r="G2" s="19" t="s">
        <v>5</v>
      </c>
      <c r="H2" s="20" t="s">
        <v>6</v>
      </c>
      <c r="I2" s="21" t="s">
        <v>15</v>
      </c>
      <c r="J2" s="22" t="s">
        <v>11</v>
      </c>
      <c r="K2" s="22" t="s">
        <v>14</v>
      </c>
      <c r="L2" s="22" t="s">
        <v>7</v>
      </c>
      <c r="M2" s="22" t="s">
        <v>8</v>
      </c>
      <c r="N2" s="23" t="s">
        <v>9</v>
      </c>
    </row>
    <row r="3" spans="1:14" ht="51" customHeight="1">
      <c r="A3" s="67">
        <v>43221</v>
      </c>
      <c r="B3" s="69" t="s">
        <v>44</v>
      </c>
      <c r="C3" s="71" t="s">
        <v>229</v>
      </c>
      <c r="D3" s="49" t="s">
        <v>157</v>
      </c>
      <c r="E3" s="50" t="s">
        <v>270</v>
      </c>
      <c r="F3" s="46" t="s">
        <v>271</v>
      </c>
      <c r="G3" s="72" t="s">
        <v>17</v>
      </c>
      <c r="H3" s="51" t="s">
        <v>196</v>
      </c>
      <c r="I3" s="74"/>
      <c r="J3" s="103">
        <v>6.6</v>
      </c>
      <c r="K3" s="74">
        <v>2.6</v>
      </c>
      <c r="L3" s="103">
        <v>2.2000000000000002</v>
      </c>
      <c r="M3" s="103">
        <v>3.2</v>
      </c>
      <c r="N3" s="56">
        <f>J3*70+K3*75+L3*25+M3*45</f>
        <v>856</v>
      </c>
    </row>
    <row r="4" spans="1:14" ht="21.6" customHeight="1">
      <c r="A4" s="68"/>
      <c r="B4" s="80"/>
      <c r="C4" s="71"/>
      <c r="D4" s="3" t="s">
        <v>43</v>
      </c>
      <c r="E4" s="1" t="s">
        <v>66</v>
      </c>
      <c r="F4" s="2" t="s">
        <v>36</v>
      </c>
      <c r="G4" s="73"/>
      <c r="H4" s="25" t="s">
        <v>197</v>
      </c>
      <c r="I4" s="75"/>
      <c r="J4" s="75"/>
      <c r="K4" s="75"/>
      <c r="L4" s="75"/>
      <c r="M4" s="75"/>
      <c r="N4" s="57"/>
    </row>
    <row r="5" spans="1:14" ht="51" customHeight="1">
      <c r="A5" s="91">
        <v>43222</v>
      </c>
      <c r="B5" s="93" t="s">
        <v>48</v>
      </c>
      <c r="C5" s="71" t="s">
        <v>191</v>
      </c>
      <c r="D5" s="49" t="s">
        <v>253</v>
      </c>
      <c r="E5" s="50" t="s">
        <v>272</v>
      </c>
      <c r="F5" s="46" t="s">
        <v>158</v>
      </c>
      <c r="G5" s="76" t="s">
        <v>10</v>
      </c>
      <c r="H5" s="51" t="s">
        <v>198</v>
      </c>
      <c r="I5" s="95"/>
      <c r="J5" s="74">
        <v>6.6</v>
      </c>
      <c r="K5" s="74">
        <v>2.6</v>
      </c>
      <c r="L5" s="74">
        <v>2</v>
      </c>
      <c r="M5" s="74">
        <v>3.3</v>
      </c>
      <c r="N5" s="56">
        <f t="shared" ref="N5" si="0">J5*70+K5*75+L5*25+M5*45</f>
        <v>855.5</v>
      </c>
    </row>
    <row r="6" spans="1:14" ht="20.45" customHeight="1">
      <c r="A6" s="92"/>
      <c r="B6" s="94"/>
      <c r="C6" s="71"/>
      <c r="D6" s="3" t="s">
        <v>42</v>
      </c>
      <c r="E6" s="1" t="s">
        <v>50</v>
      </c>
      <c r="F6" s="2" t="s">
        <v>159</v>
      </c>
      <c r="G6" s="77"/>
      <c r="H6" s="25" t="s">
        <v>247</v>
      </c>
      <c r="I6" s="96"/>
      <c r="J6" s="75"/>
      <c r="K6" s="75"/>
      <c r="L6" s="75"/>
      <c r="M6" s="75"/>
      <c r="N6" s="57"/>
    </row>
    <row r="7" spans="1:14" ht="51.6" customHeight="1">
      <c r="A7" s="67">
        <v>43223</v>
      </c>
      <c r="B7" s="69" t="s">
        <v>52</v>
      </c>
      <c r="C7" s="71" t="s">
        <v>230</v>
      </c>
      <c r="D7" s="49" t="s">
        <v>254</v>
      </c>
      <c r="E7" s="50" t="s">
        <v>45</v>
      </c>
      <c r="F7" s="52" t="s">
        <v>58</v>
      </c>
      <c r="G7" s="72" t="s">
        <v>17</v>
      </c>
      <c r="H7" s="51" t="s">
        <v>199</v>
      </c>
      <c r="I7" s="84"/>
      <c r="J7" s="74">
        <v>6.6</v>
      </c>
      <c r="K7" s="74">
        <v>2.6</v>
      </c>
      <c r="L7" s="74">
        <v>2.2000000000000002</v>
      </c>
      <c r="M7" s="74">
        <v>3.2</v>
      </c>
      <c r="N7" s="56">
        <f t="shared" ref="N7" si="1">J7*70+K7*75+L7*25+M7*45</f>
        <v>856</v>
      </c>
    </row>
    <row r="8" spans="1:14" ht="20.45" customHeight="1">
      <c r="A8" s="68"/>
      <c r="B8" s="70"/>
      <c r="C8" s="71"/>
      <c r="D8" s="3" t="s">
        <v>49</v>
      </c>
      <c r="E8" s="1" t="s">
        <v>47</v>
      </c>
      <c r="F8" s="2" t="s">
        <v>60</v>
      </c>
      <c r="G8" s="73"/>
      <c r="H8" s="25" t="s">
        <v>200</v>
      </c>
      <c r="I8" s="85"/>
      <c r="J8" s="75"/>
      <c r="K8" s="75"/>
      <c r="L8" s="75"/>
      <c r="M8" s="75"/>
      <c r="N8" s="57"/>
    </row>
    <row r="9" spans="1:14" ht="51" customHeight="1">
      <c r="A9" s="67">
        <v>43224</v>
      </c>
      <c r="B9" s="69" t="s">
        <v>56</v>
      </c>
      <c r="C9" s="71" t="s">
        <v>231</v>
      </c>
      <c r="D9" s="49" t="s">
        <v>255</v>
      </c>
      <c r="E9" s="50" t="s">
        <v>273</v>
      </c>
      <c r="F9" s="52" t="s">
        <v>274</v>
      </c>
      <c r="G9" s="72" t="s">
        <v>17</v>
      </c>
      <c r="H9" s="54" t="s">
        <v>237</v>
      </c>
      <c r="I9" s="84"/>
      <c r="J9" s="74">
        <v>6.6</v>
      </c>
      <c r="K9" s="74">
        <v>2.5</v>
      </c>
      <c r="L9" s="74">
        <v>2</v>
      </c>
      <c r="M9" s="74">
        <v>3.5</v>
      </c>
      <c r="N9" s="56">
        <f t="shared" ref="N9" si="2">J9*70+K9*75+L9*25+M9*45</f>
        <v>857</v>
      </c>
    </row>
    <row r="10" spans="1:14" ht="20.45" customHeight="1">
      <c r="A10" s="68"/>
      <c r="B10" s="83"/>
      <c r="C10" s="71"/>
      <c r="D10" s="3" t="s">
        <v>160</v>
      </c>
      <c r="E10" s="1" t="s">
        <v>59</v>
      </c>
      <c r="F10" s="2" t="s">
        <v>161</v>
      </c>
      <c r="G10" s="73"/>
      <c r="H10" s="36" t="s">
        <v>239</v>
      </c>
      <c r="I10" s="85"/>
      <c r="J10" s="75"/>
      <c r="K10" s="75"/>
      <c r="L10" s="75"/>
      <c r="M10" s="75"/>
      <c r="N10" s="57"/>
    </row>
    <row r="11" spans="1:14" ht="51" customHeight="1">
      <c r="A11" s="67">
        <v>43227</v>
      </c>
      <c r="B11" s="69" t="s">
        <v>18</v>
      </c>
      <c r="C11" s="71" t="s">
        <v>231</v>
      </c>
      <c r="D11" s="49" t="s">
        <v>162</v>
      </c>
      <c r="E11" s="50" t="s">
        <v>275</v>
      </c>
      <c r="F11" s="46" t="s">
        <v>276</v>
      </c>
      <c r="G11" s="97" t="s">
        <v>61</v>
      </c>
      <c r="H11" s="51" t="s">
        <v>201</v>
      </c>
      <c r="I11" s="99"/>
      <c r="J11" s="74">
        <v>6.5</v>
      </c>
      <c r="K11" s="74">
        <v>2.6</v>
      </c>
      <c r="L11" s="74">
        <v>2.2000000000000002</v>
      </c>
      <c r="M11" s="74">
        <v>3.4</v>
      </c>
      <c r="N11" s="56">
        <f t="shared" ref="N11" si="3">J11*70+K11*75+L11*25+M11*45</f>
        <v>858</v>
      </c>
    </row>
    <row r="12" spans="1:14" ht="20.45" customHeight="1">
      <c r="A12" s="68"/>
      <c r="B12" s="80"/>
      <c r="C12" s="71"/>
      <c r="D12" s="3" t="s">
        <v>163</v>
      </c>
      <c r="E12" s="1" t="s">
        <v>63</v>
      </c>
      <c r="F12" s="2" t="s">
        <v>41</v>
      </c>
      <c r="G12" s="98"/>
      <c r="H12" s="25" t="s">
        <v>202</v>
      </c>
      <c r="I12" s="100"/>
      <c r="J12" s="75"/>
      <c r="K12" s="75"/>
      <c r="L12" s="75"/>
      <c r="M12" s="75"/>
      <c r="N12" s="57"/>
    </row>
    <row r="13" spans="1:14" ht="51" customHeight="1">
      <c r="A13" s="67">
        <v>43228</v>
      </c>
      <c r="B13" s="69" t="s">
        <v>21</v>
      </c>
      <c r="C13" s="71" t="s">
        <v>231</v>
      </c>
      <c r="D13" s="49" t="s">
        <v>256</v>
      </c>
      <c r="E13" s="50" t="s">
        <v>164</v>
      </c>
      <c r="F13" s="46" t="s">
        <v>64</v>
      </c>
      <c r="G13" s="72" t="s">
        <v>65</v>
      </c>
      <c r="H13" s="51" t="s">
        <v>203</v>
      </c>
      <c r="I13" s="74"/>
      <c r="J13" s="103">
        <v>6.6</v>
      </c>
      <c r="K13" s="74">
        <v>2.5</v>
      </c>
      <c r="L13" s="103">
        <v>2.2000000000000002</v>
      </c>
      <c r="M13" s="103">
        <v>3.4</v>
      </c>
      <c r="N13" s="56">
        <f t="shared" ref="N13" si="4">J13*70+K13*75+L13*25+M13*45</f>
        <v>857.5</v>
      </c>
    </row>
    <row r="14" spans="1:14" ht="21.6" customHeight="1">
      <c r="A14" s="68"/>
      <c r="B14" s="80"/>
      <c r="C14" s="71"/>
      <c r="D14" s="3" t="s">
        <v>165</v>
      </c>
      <c r="E14" s="1" t="s">
        <v>166</v>
      </c>
      <c r="F14" s="2" t="s">
        <v>67</v>
      </c>
      <c r="G14" s="73"/>
      <c r="H14" s="25" t="s">
        <v>204</v>
      </c>
      <c r="I14" s="75"/>
      <c r="J14" s="75"/>
      <c r="K14" s="75"/>
      <c r="L14" s="75"/>
      <c r="M14" s="75"/>
      <c r="N14" s="57"/>
    </row>
    <row r="15" spans="1:14" ht="51.6" customHeight="1">
      <c r="A15" s="67">
        <v>43229</v>
      </c>
      <c r="B15" s="69" t="s">
        <v>48</v>
      </c>
      <c r="C15" s="101" t="s">
        <v>192</v>
      </c>
      <c r="D15" s="49" t="s">
        <v>257</v>
      </c>
      <c r="E15" s="50" t="s">
        <v>277</v>
      </c>
      <c r="F15" s="45" t="s">
        <v>278</v>
      </c>
      <c r="G15" s="76" t="s">
        <v>10</v>
      </c>
      <c r="H15" s="51" t="s">
        <v>248</v>
      </c>
      <c r="I15" s="95"/>
      <c r="J15" s="74">
        <v>6.5</v>
      </c>
      <c r="K15" s="74">
        <v>2.6</v>
      </c>
      <c r="L15" s="74">
        <v>2</v>
      </c>
      <c r="M15" s="74">
        <v>3.5</v>
      </c>
      <c r="N15" s="56">
        <f t="shared" ref="N15" si="5">J15*70+K15*75+L15*25+M15*45</f>
        <v>857.5</v>
      </c>
    </row>
    <row r="16" spans="1:14" ht="20.45" customHeight="1">
      <c r="A16" s="68"/>
      <c r="B16" s="70"/>
      <c r="C16" s="102"/>
      <c r="D16" s="3" t="s">
        <v>167</v>
      </c>
      <c r="E16" s="1" t="s">
        <v>68</v>
      </c>
      <c r="F16" s="2" t="s">
        <v>51</v>
      </c>
      <c r="G16" s="77"/>
      <c r="H16" s="25" t="s">
        <v>249</v>
      </c>
      <c r="I16" s="96"/>
      <c r="J16" s="75"/>
      <c r="K16" s="75"/>
      <c r="L16" s="75"/>
      <c r="M16" s="75"/>
      <c r="N16" s="57"/>
    </row>
    <row r="17" spans="1:14" ht="51.75" customHeight="1">
      <c r="A17" s="67">
        <v>43230</v>
      </c>
      <c r="B17" s="69" t="s">
        <v>20</v>
      </c>
      <c r="C17" s="71" t="s">
        <v>232</v>
      </c>
      <c r="D17" s="49" t="s">
        <v>258</v>
      </c>
      <c r="E17" s="50" t="s">
        <v>69</v>
      </c>
      <c r="F17" s="46" t="s">
        <v>70</v>
      </c>
      <c r="G17" s="72" t="s">
        <v>17</v>
      </c>
      <c r="H17" s="51" t="s">
        <v>205</v>
      </c>
      <c r="I17" s="74"/>
      <c r="J17" s="74">
        <v>6.6</v>
      </c>
      <c r="K17" s="74">
        <v>2.5</v>
      </c>
      <c r="L17" s="74">
        <v>2.2000000000000002</v>
      </c>
      <c r="M17" s="74">
        <v>3.4</v>
      </c>
      <c r="N17" s="56">
        <f t="shared" ref="N17" si="6">J17*70+K17*75+L17*25+M17*45</f>
        <v>857.5</v>
      </c>
    </row>
    <row r="18" spans="1:14" ht="21" customHeight="1">
      <c r="A18" s="68"/>
      <c r="B18" s="70"/>
      <c r="C18" s="71"/>
      <c r="D18" s="3" t="s">
        <v>304</v>
      </c>
      <c r="E18" s="1" t="s">
        <v>72</v>
      </c>
      <c r="F18" s="2" t="s">
        <v>73</v>
      </c>
      <c r="G18" s="73"/>
      <c r="H18" s="25" t="s">
        <v>206</v>
      </c>
      <c r="I18" s="75"/>
      <c r="J18" s="75"/>
      <c r="K18" s="75"/>
      <c r="L18" s="75"/>
      <c r="M18" s="75"/>
      <c r="N18" s="57"/>
    </row>
    <row r="19" spans="1:14" ht="51" customHeight="1">
      <c r="A19" s="67">
        <v>43231</v>
      </c>
      <c r="B19" s="69" t="s">
        <v>22</v>
      </c>
      <c r="C19" s="71" t="s">
        <v>229</v>
      </c>
      <c r="D19" s="49" t="s">
        <v>168</v>
      </c>
      <c r="E19" s="50" t="s">
        <v>74</v>
      </c>
      <c r="F19" s="46" t="s">
        <v>279</v>
      </c>
      <c r="G19" s="72" t="s">
        <v>17</v>
      </c>
      <c r="H19" s="54" t="s">
        <v>207</v>
      </c>
      <c r="I19" s="105"/>
      <c r="J19" s="74">
        <v>6.6</v>
      </c>
      <c r="K19" s="74">
        <v>2.6</v>
      </c>
      <c r="L19" s="74">
        <v>2.2000000000000002</v>
      </c>
      <c r="M19" s="74">
        <v>3.2</v>
      </c>
      <c r="N19" s="56">
        <f t="shared" ref="N19" si="7">J19*70+K19*75+L19*25+M19*45</f>
        <v>856</v>
      </c>
    </row>
    <row r="20" spans="1:14" ht="20.45" customHeight="1">
      <c r="A20" s="68"/>
      <c r="B20" s="104"/>
      <c r="C20" s="71"/>
      <c r="D20" s="3" t="s">
        <v>169</v>
      </c>
      <c r="E20" s="1" t="s">
        <v>75</v>
      </c>
      <c r="F20" s="2" t="s">
        <v>40</v>
      </c>
      <c r="G20" s="73"/>
      <c r="H20" s="36" t="s">
        <v>208</v>
      </c>
      <c r="I20" s="106"/>
      <c r="J20" s="75"/>
      <c r="K20" s="75"/>
      <c r="L20" s="75"/>
      <c r="M20" s="75"/>
      <c r="N20" s="57"/>
    </row>
    <row r="21" spans="1:14" ht="51" customHeight="1">
      <c r="A21" s="67">
        <v>43234</v>
      </c>
      <c r="B21" s="69" t="s">
        <v>18</v>
      </c>
      <c r="C21" s="71" t="s">
        <v>231</v>
      </c>
      <c r="D21" s="47" t="s">
        <v>259</v>
      </c>
      <c r="E21" s="50" t="s">
        <v>280</v>
      </c>
      <c r="F21" s="46" t="s">
        <v>281</v>
      </c>
      <c r="G21" s="97" t="s">
        <v>16</v>
      </c>
      <c r="H21" s="51" t="s">
        <v>209</v>
      </c>
      <c r="I21" s="99"/>
      <c r="J21" s="74">
        <v>6.6</v>
      </c>
      <c r="K21" s="74">
        <v>2.5</v>
      </c>
      <c r="L21" s="74">
        <v>2.2999999999999998</v>
      </c>
      <c r="M21" s="74">
        <v>3.4</v>
      </c>
      <c r="N21" s="56">
        <f t="shared" ref="N21" si="8">J21*70+K21*75+L21*25+M21*45</f>
        <v>860</v>
      </c>
    </row>
    <row r="22" spans="1:14" ht="20.45" customHeight="1">
      <c r="A22" s="68"/>
      <c r="B22" s="80"/>
      <c r="C22" s="71"/>
      <c r="D22" s="3" t="s">
        <v>260</v>
      </c>
      <c r="E22" s="1" t="s">
        <v>171</v>
      </c>
      <c r="F22" s="2" t="s">
        <v>78</v>
      </c>
      <c r="G22" s="98"/>
      <c r="H22" s="25" t="s">
        <v>210</v>
      </c>
      <c r="I22" s="100"/>
      <c r="J22" s="75"/>
      <c r="K22" s="75"/>
      <c r="L22" s="75"/>
      <c r="M22" s="75"/>
      <c r="N22" s="57"/>
    </row>
    <row r="23" spans="1:14" ht="51.6" customHeight="1">
      <c r="A23" s="67">
        <v>43235</v>
      </c>
      <c r="B23" s="69" t="s">
        <v>21</v>
      </c>
      <c r="C23" s="71" t="s">
        <v>231</v>
      </c>
      <c r="D23" s="49" t="s">
        <v>57</v>
      </c>
      <c r="E23" s="50" t="s">
        <v>172</v>
      </c>
      <c r="F23" s="46" t="s">
        <v>282</v>
      </c>
      <c r="G23" s="72" t="s">
        <v>17</v>
      </c>
      <c r="H23" s="51" t="s">
        <v>211</v>
      </c>
      <c r="I23" s="105"/>
      <c r="J23" s="74">
        <v>6.6</v>
      </c>
      <c r="K23" s="74">
        <v>2.5</v>
      </c>
      <c r="L23" s="74">
        <v>2.2000000000000002</v>
      </c>
      <c r="M23" s="74">
        <v>3.4</v>
      </c>
      <c r="N23" s="56">
        <f t="shared" ref="N23" si="9">J23*70+K23*75+L23*25+M23*45</f>
        <v>857.5</v>
      </c>
    </row>
    <row r="24" spans="1:14" ht="20.45" customHeight="1">
      <c r="A24" s="68"/>
      <c r="B24" s="80"/>
      <c r="C24" s="71"/>
      <c r="D24" s="3" t="s">
        <v>261</v>
      </c>
      <c r="E24" s="1" t="s">
        <v>173</v>
      </c>
      <c r="F24" s="2" t="s">
        <v>80</v>
      </c>
      <c r="G24" s="73"/>
      <c r="H24" s="25" t="s">
        <v>212</v>
      </c>
      <c r="I24" s="106"/>
      <c r="J24" s="75"/>
      <c r="K24" s="75"/>
      <c r="L24" s="75"/>
      <c r="M24" s="75"/>
      <c r="N24" s="57"/>
    </row>
    <row r="25" spans="1:14" ht="51.6" customHeight="1">
      <c r="A25" s="67">
        <v>43236</v>
      </c>
      <c r="B25" s="69" t="s">
        <v>19</v>
      </c>
      <c r="C25" s="101" t="s">
        <v>193</v>
      </c>
      <c r="D25" s="49" t="s">
        <v>262</v>
      </c>
      <c r="E25" s="50" t="s">
        <v>283</v>
      </c>
      <c r="F25" s="53" t="s">
        <v>284</v>
      </c>
      <c r="G25" s="76" t="s">
        <v>10</v>
      </c>
      <c r="H25" s="51" t="s">
        <v>213</v>
      </c>
      <c r="I25" s="78"/>
      <c r="J25" s="74">
        <v>6.6</v>
      </c>
      <c r="K25" s="74">
        <v>2.5</v>
      </c>
      <c r="L25" s="74">
        <v>2</v>
      </c>
      <c r="M25" s="74">
        <v>3.5</v>
      </c>
      <c r="N25" s="56">
        <f t="shared" ref="N25" si="10">J25*70+K25*75+L25*25+M25*45</f>
        <v>857</v>
      </c>
    </row>
    <row r="26" spans="1:14" ht="21" customHeight="1">
      <c r="A26" s="68"/>
      <c r="B26" s="70"/>
      <c r="C26" s="102"/>
      <c r="D26" s="3" t="s">
        <v>46</v>
      </c>
      <c r="E26" s="1" t="s">
        <v>174</v>
      </c>
      <c r="F26" s="2" t="s">
        <v>175</v>
      </c>
      <c r="G26" s="77"/>
      <c r="H26" s="25" t="s">
        <v>250</v>
      </c>
      <c r="I26" s="79"/>
      <c r="J26" s="75"/>
      <c r="K26" s="75"/>
      <c r="L26" s="75"/>
      <c r="M26" s="75"/>
      <c r="N26" s="57"/>
    </row>
    <row r="27" spans="1:14" ht="51" customHeight="1">
      <c r="A27" s="67">
        <v>43237</v>
      </c>
      <c r="B27" s="69" t="s">
        <v>20</v>
      </c>
      <c r="C27" s="71" t="s">
        <v>233</v>
      </c>
      <c r="D27" s="49" t="s">
        <v>104</v>
      </c>
      <c r="E27" s="50" t="s">
        <v>27</v>
      </c>
      <c r="F27" s="46" t="s">
        <v>54</v>
      </c>
      <c r="G27" s="72" t="s">
        <v>17</v>
      </c>
      <c r="H27" s="51" t="s">
        <v>214</v>
      </c>
      <c r="I27" s="84"/>
      <c r="J27" s="74">
        <v>6.5</v>
      </c>
      <c r="K27" s="74">
        <v>2.6</v>
      </c>
      <c r="L27" s="74">
        <v>2.2000000000000002</v>
      </c>
      <c r="M27" s="74">
        <v>3.4</v>
      </c>
      <c r="N27" s="56">
        <f t="shared" ref="N27" si="11">J27*70+K27*75+L27*25+M27*45</f>
        <v>858</v>
      </c>
    </row>
    <row r="28" spans="1:14" ht="21.6" customHeight="1">
      <c r="A28" s="68"/>
      <c r="B28" s="70"/>
      <c r="C28" s="71"/>
      <c r="D28" s="3" t="s">
        <v>105</v>
      </c>
      <c r="E28" s="1" t="s">
        <v>28</v>
      </c>
      <c r="F28" s="2" t="s">
        <v>55</v>
      </c>
      <c r="G28" s="73"/>
      <c r="H28" s="25" t="s">
        <v>215</v>
      </c>
      <c r="I28" s="85"/>
      <c r="J28" s="75"/>
      <c r="K28" s="75"/>
      <c r="L28" s="75"/>
      <c r="M28" s="75"/>
      <c r="N28" s="57"/>
    </row>
    <row r="29" spans="1:14" ht="51.6" customHeight="1">
      <c r="A29" s="67">
        <v>43238</v>
      </c>
      <c r="B29" s="69" t="s">
        <v>22</v>
      </c>
      <c r="C29" s="71" t="s">
        <v>229</v>
      </c>
      <c r="D29" s="49" t="s">
        <v>263</v>
      </c>
      <c r="E29" s="50" t="s">
        <v>83</v>
      </c>
      <c r="F29" s="52" t="s">
        <v>285</v>
      </c>
      <c r="G29" s="72" t="s">
        <v>17</v>
      </c>
      <c r="H29" s="54" t="s">
        <v>241</v>
      </c>
      <c r="I29" s="84"/>
      <c r="J29" s="74">
        <v>6.6</v>
      </c>
      <c r="K29" s="74">
        <v>2.5</v>
      </c>
      <c r="L29" s="74">
        <v>2.2000000000000002</v>
      </c>
      <c r="M29" s="74">
        <v>3.4</v>
      </c>
      <c r="N29" s="56">
        <f t="shared" ref="N29" si="12">J29*70+K29*75+L29*25+M29*45</f>
        <v>857.5</v>
      </c>
    </row>
    <row r="30" spans="1:14" ht="20.45" customHeight="1">
      <c r="A30" s="68"/>
      <c r="B30" s="104"/>
      <c r="C30" s="71"/>
      <c r="D30" s="3" t="s">
        <v>93</v>
      </c>
      <c r="E30" s="1" t="s">
        <v>84</v>
      </c>
      <c r="F30" s="2" t="s">
        <v>85</v>
      </c>
      <c r="G30" s="73"/>
      <c r="H30" s="36" t="s">
        <v>242</v>
      </c>
      <c r="I30" s="85"/>
      <c r="J30" s="75"/>
      <c r="K30" s="75"/>
      <c r="L30" s="75"/>
      <c r="M30" s="75"/>
      <c r="N30" s="57"/>
    </row>
    <row r="31" spans="1:14" ht="51.6" customHeight="1">
      <c r="A31" s="67">
        <v>43241</v>
      </c>
      <c r="B31" s="69" t="s">
        <v>18</v>
      </c>
      <c r="C31" s="71" t="s">
        <v>229</v>
      </c>
      <c r="D31" s="49" t="s">
        <v>264</v>
      </c>
      <c r="E31" s="48" t="s">
        <v>286</v>
      </c>
      <c r="F31" s="46" t="s">
        <v>87</v>
      </c>
      <c r="G31" s="81" t="s">
        <v>16</v>
      </c>
      <c r="H31" s="51" t="s">
        <v>216</v>
      </c>
      <c r="I31" s="74"/>
      <c r="J31" s="74">
        <v>6.5</v>
      </c>
      <c r="K31" s="74">
        <v>2.6</v>
      </c>
      <c r="L31" s="74">
        <v>2.1</v>
      </c>
      <c r="M31" s="74">
        <v>3.5</v>
      </c>
      <c r="N31" s="56">
        <f t="shared" ref="N31" si="13">J31*70+K31*75+L31*25+M31*45</f>
        <v>860</v>
      </c>
    </row>
    <row r="32" spans="1:14" ht="20.45" customHeight="1">
      <c r="A32" s="68"/>
      <c r="B32" s="80"/>
      <c r="C32" s="71"/>
      <c r="D32" s="3" t="s">
        <v>62</v>
      </c>
      <c r="E32" s="1" t="s">
        <v>176</v>
      </c>
      <c r="F32" s="2" t="s">
        <v>89</v>
      </c>
      <c r="G32" s="82"/>
      <c r="H32" s="25" t="s">
        <v>217</v>
      </c>
      <c r="I32" s="75"/>
      <c r="J32" s="75"/>
      <c r="K32" s="75"/>
      <c r="L32" s="75"/>
      <c r="M32" s="75"/>
      <c r="N32" s="57"/>
    </row>
    <row r="33" spans="1:14" ht="51.6" customHeight="1">
      <c r="A33" s="67">
        <v>43242</v>
      </c>
      <c r="B33" s="69" t="s">
        <v>21</v>
      </c>
      <c r="C33" s="71" t="s">
        <v>231</v>
      </c>
      <c r="D33" s="55" t="s">
        <v>265</v>
      </c>
      <c r="E33" s="50" t="s">
        <v>177</v>
      </c>
      <c r="F33" s="52" t="s">
        <v>287</v>
      </c>
      <c r="G33" s="72" t="s">
        <v>17</v>
      </c>
      <c r="H33" s="51" t="s">
        <v>218</v>
      </c>
      <c r="I33" s="74"/>
      <c r="J33" s="74">
        <v>6.6</v>
      </c>
      <c r="K33" s="74">
        <v>2.6</v>
      </c>
      <c r="L33" s="74">
        <v>2.2999999999999998</v>
      </c>
      <c r="M33" s="74">
        <v>3.2</v>
      </c>
      <c r="N33" s="56">
        <f t="shared" ref="N33" si="14">J33*70+K33*75+L33*25+M33*45</f>
        <v>858.5</v>
      </c>
    </row>
    <row r="34" spans="1:14" ht="20.45" customHeight="1">
      <c r="A34" s="68"/>
      <c r="B34" s="80"/>
      <c r="C34" s="71"/>
      <c r="D34" s="3" t="s">
        <v>42</v>
      </c>
      <c r="E34" s="1" t="s">
        <v>178</v>
      </c>
      <c r="F34" s="2" t="s">
        <v>179</v>
      </c>
      <c r="G34" s="73"/>
      <c r="H34" s="25" t="s">
        <v>219</v>
      </c>
      <c r="I34" s="75"/>
      <c r="J34" s="75"/>
      <c r="K34" s="75"/>
      <c r="L34" s="75"/>
      <c r="M34" s="75"/>
      <c r="N34" s="57"/>
    </row>
    <row r="35" spans="1:14" ht="51.6" customHeight="1">
      <c r="A35" s="67">
        <v>43243</v>
      </c>
      <c r="B35" s="69" t="s">
        <v>19</v>
      </c>
      <c r="C35" s="101" t="s">
        <v>194</v>
      </c>
      <c r="D35" s="49" t="s">
        <v>266</v>
      </c>
      <c r="E35" s="50" t="s">
        <v>90</v>
      </c>
      <c r="F35" s="52" t="s">
        <v>100</v>
      </c>
      <c r="G35" s="76" t="s">
        <v>10</v>
      </c>
      <c r="H35" s="51" t="s">
        <v>220</v>
      </c>
      <c r="I35" s="78"/>
      <c r="J35" s="74">
        <v>6.6</v>
      </c>
      <c r="K35" s="74">
        <v>2.5</v>
      </c>
      <c r="L35" s="74">
        <v>2.2000000000000002</v>
      </c>
      <c r="M35" s="74">
        <v>3.4</v>
      </c>
      <c r="N35" s="56">
        <f t="shared" ref="N35" si="15">J35*70+K35*75+L35*25+M35*45</f>
        <v>857.5</v>
      </c>
    </row>
    <row r="36" spans="1:14" ht="20.45" customHeight="1">
      <c r="A36" s="68"/>
      <c r="B36" s="70"/>
      <c r="C36" s="102"/>
      <c r="D36" s="3" t="s">
        <v>170</v>
      </c>
      <c r="E36" s="1" t="s">
        <v>91</v>
      </c>
      <c r="F36" s="2" t="s">
        <v>101</v>
      </c>
      <c r="G36" s="77"/>
      <c r="H36" s="25" t="s">
        <v>251</v>
      </c>
      <c r="I36" s="79"/>
      <c r="J36" s="75"/>
      <c r="K36" s="75"/>
      <c r="L36" s="75"/>
      <c r="M36" s="75"/>
      <c r="N36" s="57"/>
    </row>
    <row r="37" spans="1:14" ht="51.75" customHeight="1">
      <c r="A37" s="67">
        <v>43244</v>
      </c>
      <c r="B37" s="69" t="s">
        <v>20</v>
      </c>
      <c r="C37" s="71" t="s">
        <v>234</v>
      </c>
      <c r="D37" s="49" t="s">
        <v>180</v>
      </c>
      <c r="E37" s="50" t="s">
        <v>288</v>
      </c>
      <c r="F37" s="52" t="s">
        <v>289</v>
      </c>
      <c r="G37" s="72" t="s">
        <v>17</v>
      </c>
      <c r="H37" s="51" t="s">
        <v>221</v>
      </c>
      <c r="I37" s="74"/>
      <c r="J37" s="74">
        <v>6.5</v>
      </c>
      <c r="K37" s="74">
        <v>2.6</v>
      </c>
      <c r="L37" s="74">
        <v>2.2000000000000002</v>
      </c>
      <c r="M37" s="74">
        <v>3.4</v>
      </c>
      <c r="N37" s="56">
        <f t="shared" ref="N37" si="16">J37*70+K37*75+L37*25+M37*45</f>
        <v>858</v>
      </c>
    </row>
    <row r="38" spans="1:14" ht="21" customHeight="1">
      <c r="A38" s="68"/>
      <c r="B38" s="70"/>
      <c r="C38" s="71"/>
      <c r="D38" s="3" t="s">
        <v>43</v>
      </c>
      <c r="E38" s="1" t="s">
        <v>37</v>
      </c>
      <c r="F38" s="2" t="s">
        <v>96</v>
      </c>
      <c r="G38" s="73"/>
      <c r="H38" s="25" t="s">
        <v>222</v>
      </c>
      <c r="I38" s="75"/>
      <c r="J38" s="75"/>
      <c r="K38" s="75"/>
      <c r="L38" s="75"/>
      <c r="M38" s="75"/>
      <c r="N38" s="57"/>
    </row>
    <row r="39" spans="1:14" ht="51.6" customHeight="1">
      <c r="A39" s="67">
        <v>43245</v>
      </c>
      <c r="B39" s="69" t="s">
        <v>22</v>
      </c>
      <c r="C39" s="71" t="s">
        <v>229</v>
      </c>
      <c r="D39" s="49" t="s">
        <v>181</v>
      </c>
      <c r="E39" s="48" t="s">
        <v>143</v>
      </c>
      <c r="F39" s="46" t="s">
        <v>95</v>
      </c>
      <c r="G39" s="72" t="s">
        <v>17</v>
      </c>
      <c r="H39" s="54" t="s">
        <v>244</v>
      </c>
      <c r="I39" s="84"/>
      <c r="J39" s="74">
        <v>6.6</v>
      </c>
      <c r="K39" s="74">
        <v>2.6</v>
      </c>
      <c r="L39" s="74">
        <v>2.2000000000000002</v>
      </c>
      <c r="M39" s="74">
        <v>3.2</v>
      </c>
      <c r="N39" s="56">
        <f t="shared" ref="N39" si="17">J39*70+K39*75+L39*25+M39*45</f>
        <v>856</v>
      </c>
    </row>
    <row r="40" spans="1:14" ht="20.45" customHeight="1">
      <c r="A40" s="68"/>
      <c r="B40" s="83"/>
      <c r="C40" s="71"/>
      <c r="D40" s="3" t="s">
        <v>182</v>
      </c>
      <c r="E40" s="1" t="s">
        <v>145</v>
      </c>
      <c r="F40" s="2" t="s">
        <v>97</v>
      </c>
      <c r="G40" s="73"/>
      <c r="H40" s="36" t="s">
        <v>246</v>
      </c>
      <c r="I40" s="85"/>
      <c r="J40" s="75"/>
      <c r="K40" s="75"/>
      <c r="L40" s="75"/>
      <c r="M40" s="75"/>
      <c r="N40" s="57"/>
    </row>
    <row r="41" spans="1:14" ht="51.6" customHeight="1">
      <c r="A41" s="67">
        <v>43248</v>
      </c>
      <c r="B41" s="69" t="s">
        <v>18</v>
      </c>
      <c r="C41" s="71" t="s">
        <v>229</v>
      </c>
      <c r="D41" s="49" t="s">
        <v>267</v>
      </c>
      <c r="E41" s="50" t="s">
        <v>290</v>
      </c>
      <c r="F41" s="52" t="s">
        <v>291</v>
      </c>
      <c r="G41" s="81" t="s">
        <v>16</v>
      </c>
      <c r="H41" s="51" t="s">
        <v>214</v>
      </c>
      <c r="I41" s="74"/>
      <c r="J41" s="74">
        <v>6.6</v>
      </c>
      <c r="K41" s="74">
        <v>2.5</v>
      </c>
      <c r="L41" s="74">
        <v>2.2000000000000002</v>
      </c>
      <c r="M41" s="74">
        <v>3.4</v>
      </c>
      <c r="N41" s="56">
        <f t="shared" ref="N41" si="18">J41*70+K41*75+L41*25+M41*45</f>
        <v>857.5</v>
      </c>
    </row>
    <row r="42" spans="1:14" ht="20.45" customHeight="1">
      <c r="A42" s="68"/>
      <c r="B42" s="80"/>
      <c r="C42" s="71"/>
      <c r="D42" s="3" t="s">
        <v>183</v>
      </c>
      <c r="E42" s="1" t="s">
        <v>98</v>
      </c>
      <c r="F42" s="2" t="s">
        <v>99</v>
      </c>
      <c r="G42" s="82"/>
      <c r="H42" s="25" t="s">
        <v>224</v>
      </c>
      <c r="I42" s="75"/>
      <c r="J42" s="75"/>
      <c r="K42" s="75"/>
      <c r="L42" s="75"/>
      <c r="M42" s="75"/>
      <c r="N42" s="57"/>
    </row>
    <row r="43" spans="1:14" ht="51.6" customHeight="1">
      <c r="A43" s="67">
        <v>43249</v>
      </c>
      <c r="B43" s="69" t="s">
        <v>21</v>
      </c>
      <c r="C43" s="71" t="s">
        <v>231</v>
      </c>
      <c r="D43" s="49" t="s">
        <v>268</v>
      </c>
      <c r="E43" s="50" t="s">
        <v>33</v>
      </c>
      <c r="F43" s="52" t="s">
        <v>184</v>
      </c>
      <c r="G43" s="72" t="s">
        <v>17</v>
      </c>
      <c r="H43" s="51" t="s">
        <v>225</v>
      </c>
      <c r="I43" s="74"/>
      <c r="J43" s="74">
        <v>6.5</v>
      </c>
      <c r="K43" s="74">
        <v>2.6</v>
      </c>
      <c r="L43" s="74">
        <v>2.2000000000000002</v>
      </c>
      <c r="M43" s="74">
        <v>3.4</v>
      </c>
      <c r="N43" s="56">
        <f t="shared" ref="N43" si="19">J43*70+K43*75+L43*25+M43*45</f>
        <v>858</v>
      </c>
    </row>
    <row r="44" spans="1:14" ht="20.45" customHeight="1">
      <c r="A44" s="68"/>
      <c r="B44" s="80"/>
      <c r="C44" s="71"/>
      <c r="D44" s="3" t="s">
        <v>183</v>
      </c>
      <c r="E44" s="1" t="s">
        <v>35</v>
      </c>
      <c r="F44" s="2" t="s">
        <v>185</v>
      </c>
      <c r="G44" s="73"/>
      <c r="H44" s="25" t="s">
        <v>226</v>
      </c>
      <c r="I44" s="75"/>
      <c r="J44" s="75"/>
      <c r="K44" s="75"/>
      <c r="L44" s="75"/>
      <c r="M44" s="75"/>
      <c r="N44" s="57"/>
    </row>
    <row r="45" spans="1:14" ht="51.6" customHeight="1">
      <c r="A45" s="67">
        <v>43250</v>
      </c>
      <c r="B45" s="69" t="s">
        <v>19</v>
      </c>
      <c r="C45" s="71" t="s">
        <v>195</v>
      </c>
      <c r="D45" s="49" t="s">
        <v>269</v>
      </c>
      <c r="E45" s="50" t="s">
        <v>292</v>
      </c>
      <c r="F45" s="53" t="s">
        <v>293</v>
      </c>
      <c r="G45" s="76" t="s">
        <v>10</v>
      </c>
      <c r="H45" s="51" t="s">
        <v>227</v>
      </c>
      <c r="I45" s="78" t="s">
        <v>155</v>
      </c>
      <c r="J45" s="74">
        <v>6.6</v>
      </c>
      <c r="K45" s="74">
        <v>2.6</v>
      </c>
      <c r="L45" s="74">
        <v>2.1</v>
      </c>
      <c r="M45" s="74">
        <v>3.3</v>
      </c>
      <c r="N45" s="56">
        <f t="shared" ref="N45" si="20">J45*70+K45*75+L45*25+M45*45</f>
        <v>858</v>
      </c>
    </row>
    <row r="46" spans="1:14" ht="20.45" customHeight="1">
      <c r="A46" s="68"/>
      <c r="B46" s="70"/>
      <c r="C46" s="71"/>
      <c r="D46" s="3" t="s">
        <v>186</v>
      </c>
      <c r="E46" s="1" t="s">
        <v>103</v>
      </c>
      <c r="F46" s="2" t="s">
        <v>51</v>
      </c>
      <c r="G46" s="77"/>
      <c r="H46" s="25" t="s">
        <v>252</v>
      </c>
      <c r="I46" s="79"/>
      <c r="J46" s="75"/>
      <c r="K46" s="75"/>
      <c r="L46" s="75"/>
      <c r="M46" s="75"/>
      <c r="N46" s="57"/>
    </row>
    <row r="47" spans="1:14" ht="51.75" customHeight="1">
      <c r="A47" s="67">
        <v>43251</v>
      </c>
      <c r="B47" s="69" t="s">
        <v>20</v>
      </c>
      <c r="C47" s="71" t="s">
        <v>235</v>
      </c>
      <c r="D47" s="49" t="s">
        <v>187</v>
      </c>
      <c r="E47" s="48" t="s">
        <v>188</v>
      </c>
      <c r="F47" s="52" t="s">
        <v>294</v>
      </c>
      <c r="G47" s="72" t="s">
        <v>17</v>
      </c>
      <c r="H47" s="51" t="s">
        <v>228</v>
      </c>
      <c r="I47" s="74"/>
      <c r="J47" s="74">
        <v>6.6</v>
      </c>
      <c r="K47" s="74">
        <v>2.5</v>
      </c>
      <c r="L47" s="74">
        <v>2.2000000000000002</v>
      </c>
      <c r="M47" s="74">
        <v>3.4</v>
      </c>
      <c r="N47" s="56">
        <f t="shared" ref="N47" si="21">J47*70+K47*75+L47*25+M47*45</f>
        <v>857.5</v>
      </c>
    </row>
    <row r="48" spans="1:14" ht="21" customHeight="1">
      <c r="A48" s="68"/>
      <c r="B48" s="70"/>
      <c r="C48" s="71"/>
      <c r="D48" s="3" t="s">
        <v>189</v>
      </c>
      <c r="E48" s="1" t="s">
        <v>190</v>
      </c>
      <c r="F48" s="2" t="s">
        <v>295</v>
      </c>
      <c r="G48" s="73"/>
      <c r="H48" s="25" t="s">
        <v>210</v>
      </c>
      <c r="I48" s="75"/>
      <c r="J48" s="75"/>
      <c r="K48" s="75"/>
      <c r="L48" s="75"/>
      <c r="M48" s="75"/>
      <c r="N48" s="57"/>
    </row>
    <row r="49" spans="1:14" ht="30.6" customHeight="1">
      <c r="A49" s="58" t="s">
        <v>106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1:14" ht="28.9" customHeight="1">
      <c r="A50" s="61" t="s">
        <v>107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3"/>
    </row>
    <row r="51" spans="1:14" ht="34.15" customHeight="1">
      <c r="A51" s="64" t="s">
        <v>154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3"/>
    </row>
    <row r="52" spans="1:14" ht="30.6" customHeight="1">
      <c r="A52" s="65" t="s">
        <v>108</v>
      </c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3"/>
    </row>
    <row r="53" spans="1:14" ht="15.75" customHeight="1"/>
    <row r="54" spans="1:14" ht="21.75" customHeight="1"/>
    <row r="55" spans="1:14" ht="25.5" customHeight="1"/>
    <row r="56" spans="1:14" ht="32.25" customHeight="1"/>
    <row r="57" spans="1:14" ht="6.75" customHeight="1"/>
  </sheetData>
  <mergeCells count="236">
    <mergeCell ref="N21:N22"/>
    <mergeCell ref="A21:A22"/>
    <mergeCell ref="B21:B22"/>
    <mergeCell ref="C21:C22"/>
    <mergeCell ref="I21:I22"/>
    <mergeCell ref="J21:J22"/>
    <mergeCell ref="K21:K22"/>
    <mergeCell ref="L21:L22"/>
    <mergeCell ref="M21:M22"/>
    <mergeCell ref="N25:N26"/>
    <mergeCell ref="J25:J26"/>
    <mergeCell ref="K27:K28"/>
    <mergeCell ref="A29:A30"/>
    <mergeCell ref="B29:B30"/>
    <mergeCell ref="A23:A24"/>
    <mergeCell ref="B23:B24"/>
    <mergeCell ref="J23:J24"/>
    <mergeCell ref="C29:C30"/>
    <mergeCell ref="C23:C24"/>
    <mergeCell ref="L27:L28"/>
    <mergeCell ref="M27:M28"/>
    <mergeCell ref="A27:A28"/>
    <mergeCell ref="B27:B28"/>
    <mergeCell ref="C27:C28"/>
    <mergeCell ref="G27:G28"/>
    <mergeCell ref="I27:I28"/>
    <mergeCell ref="A25:A26"/>
    <mergeCell ref="B25:B26"/>
    <mergeCell ref="C25:C26"/>
    <mergeCell ref="G25:G26"/>
    <mergeCell ref="I25:I26"/>
    <mergeCell ref="K23:K24"/>
    <mergeCell ref="L23:L24"/>
    <mergeCell ref="I3:I4"/>
    <mergeCell ref="J3:J4"/>
    <mergeCell ref="K3:K4"/>
    <mergeCell ref="L3:L4"/>
    <mergeCell ref="M3:M4"/>
    <mergeCell ref="N3:N4"/>
    <mergeCell ref="A37:A38"/>
    <mergeCell ref="B37:B38"/>
    <mergeCell ref="C37:C38"/>
    <mergeCell ref="G37:G38"/>
    <mergeCell ref="I37:I38"/>
    <mergeCell ref="J37:J38"/>
    <mergeCell ref="K37:K38"/>
    <mergeCell ref="L37:L38"/>
    <mergeCell ref="M37:M38"/>
    <mergeCell ref="J33:J34"/>
    <mergeCell ref="J31:J32"/>
    <mergeCell ref="G29:G30"/>
    <mergeCell ref="I29:I30"/>
    <mergeCell ref="J27:J28"/>
    <mergeCell ref="J17:J18"/>
    <mergeCell ref="G23:G24"/>
    <mergeCell ref="I23:I24"/>
    <mergeCell ref="G21:G22"/>
    <mergeCell ref="A35:A36"/>
    <mergeCell ref="B35:B36"/>
    <mergeCell ref="C35:C36"/>
    <mergeCell ref="G35:G36"/>
    <mergeCell ref="L35:L36"/>
    <mergeCell ref="M35:M36"/>
    <mergeCell ref="N35:N36"/>
    <mergeCell ref="N37:N38"/>
    <mergeCell ref="I35:I36"/>
    <mergeCell ref="J35:J36"/>
    <mergeCell ref="K35:K36"/>
    <mergeCell ref="A31:A32"/>
    <mergeCell ref="B31:B32"/>
    <mergeCell ref="C31:C32"/>
    <mergeCell ref="G31:G32"/>
    <mergeCell ref="I31:I32"/>
    <mergeCell ref="A33:A34"/>
    <mergeCell ref="B33:B34"/>
    <mergeCell ref="C33:C34"/>
    <mergeCell ref="G33:G34"/>
    <mergeCell ref="I33:I34"/>
    <mergeCell ref="M23:M24"/>
    <mergeCell ref="N23:N24"/>
    <mergeCell ref="J19:J20"/>
    <mergeCell ref="K19:K20"/>
    <mergeCell ref="L19:L20"/>
    <mergeCell ref="M19:M20"/>
    <mergeCell ref="N19:N20"/>
    <mergeCell ref="K33:K34"/>
    <mergeCell ref="L33:L34"/>
    <mergeCell ref="M33:M34"/>
    <mergeCell ref="N33:N34"/>
    <mergeCell ref="K31:K32"/>
    <mergeCell ref="L31:L32"/>
    <mergeCell ref="M31:M32"/>
    <mergeCell ref="N31:N32"/>
    <mergeCell ref="K29:K30"/>
    <mergeCell ref="L29:L30"/>
    <mergeCell ref="M29:M30"/>
    <mergeCell ref="N29:N30"/>
    <mergeCell ref="J29:J30"/>
    <mergeCell ref="N27:N28"/>
    <mergeCell ref="K25:K26"/>
    <mergeCell ref="L25:L26"/>
    <mergeCell ref="M25:M26"/>
    <mergeCell ref="L13:L14"/>
    <mergeCell ref="M13:M14"/>
    <mergeCell ref="N13:N14"/>
    <mergeCell ref="J13:J14"/>
    <mergeCell ref="K17:K18"/>
    <mergeCell ref="L17:L18"/>
    <mergeCell ref="M17:M18"/>
    <mergeCell ref="N17:N18"/>
    <mergeCell ref="A19:A20"/>
    <mergeCell ref="B19:B20"/>
    <mergeCell ref="C19:C20"/>
    <mergeCell ref="G19:G20"/>
    <mergeCell ref="I19:I20"/>
    <mergeCell ref="A17:A18"/>
    <mergeCell ref="B17:B18"/>
    <mergeCell ref="C17:C18"/>
    <mergeCell ref="G17:G18"/>
    <mergeCell ref="I17:I18"/>
    <mergeCell ref="L11:L12"/>
    <mergeCell ref="M11:M12"/>
    <mergeCell ref="N11:N12"/>
    <mergeCell ref="K9:K10"/>
    <mergeCell ref="L9:L10"/>
    <mergeCell ref="M9:M10"/>
    <mergeCell ref="N9:N10"/>
    <mergeCell ref="J9:J10"/>
    <mergeCell ref="A15:A16"/>
    <mergeCell ref="B15:B16"/>
    <mergeCell ref="C15:C16"/>
    <mergeCell ref="G15:G16"/>
    <mergeCell ref="I15:I16"/>
    <mergeCell ref="A13:A14"/>
    <mergeCell ref="B13:B14"/>
    <mergeCell ref="C13:C14"/>
    <mergeCell ref="G13:G14"/>
    <mergeCell ref="I13:I14"/>
    <mergeCell ref="J15:J16"/>
    <mergeCell ref="K15:K16"/>
    <mergeCell ref="L15:L16"/>
    <mergeCell ref="M15:M16"/>
    <mergeCell ref="N15:N16"/>
    <mergeCell ref="K13:K14"/>
    <mergeCell ref="A11:A12"/>
    <mergeCell ref="A1:N1"/>
    <mergeCell ref="E2:F2"/>
    <mergeCell ref="A5:A6"/>
    <mergeCell ref="B5:B6"/>
    <mergeCell ref="C5:C6"/>
    <mergeCell ref="G5:G6"/>
    <mergeCell ref="I5:I6"/>
    <mergeCell ref="J5:J6"/>
    <mergeCell ref="K5:K6"/>
    <mergeCell ref="L5:L6"/>
    <mergeCell ref="M5:M6"/>
    <mergeCell ref="N5:N6"/>
    <mergeCell ref="B11:B12"/>
    <mergeCell ref="C11:C12"/>
    <mergeCell ref="G11:G12"/>
    <mergeCell ref="I11:I12"/>
    <mergeCell ref="A9:A10"/>
    <mergeCell ref="B9:B10"/>
    <mergeCell ref="C9:C10"/>
    <mergeCell ref="G9:G10"/>
    <mergeCell ref="I9:I10"/>
    <mergeCell ref="J11:J12"/>
    <mergeCell ref="K11:K12"/>
    <mergeCell ref="A3:A4"/>
    <mergeCell ref="B3:B4"/>
    <mergeCell ref="C3:C4"/>
    <mergeCell ref="G3:G4"/>
    <mergeCell ref="M39:M40"/>
    <mergeCell ref="N39:N40"/>
    <mergeCell ref="C7:C8"/>
    <mergeCell ref="A39:A40"/>
    <mergeCell ref="B39:B40"/>
    <mergeCell ref="C39:C40"/>
    <mergeCell ref="G39:G40"/>
    <mergeCell ref="I39:I40"/>
    <mergeCell ref="J39:J40"/>
    <mergeCell ref="K39:K40"/>
    <mergeCell ref="L39:L40"/>
    <mergeCell ref="A7:A8"/>
    <mergeCell ref="B7:B8"/>
    <mergeCell ref="G7:G8"/>
    <mergeCell ref="I7:I8"/>
    <mergeCell ref="J7:J8"/>
    <mergeCell ref="L7:L8"/>
    <mergeCell ref="M7:M8"/>
    <mergeCell ref="N7:N8"/>
    <mergeCell ref="K7:K8"/>
    <mergeCell ref="N41:N42"/>
    <mergeCell ref="A41:A42"/>
    <mergeCell ref="B41:B42"/>
    <mergeCell ref="G41:G42"/>
    <mergeCell ref="I41:I42"/>
    <mergeCell ref="J41:J42"/>
    <mergeCell ref="K41:K42"/>
    <mergeCell ref="L41:L42"/>
    <mergeCell ref="M41:M42"/>
    <mergeCell ref="C41:C42"/>
    <mergeCell ref="N43:N44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N45:N46"/>
    <mergeCell ref="A43:A44"/>
    <mergeCell ref="B43:B44"/>
    <mergeCell ref="C43:C44"/>
    <mergeCell ref="G43:G44"/>
    <mergeCell ref="I43:I44"/>
    <mergeCell ref="J43:J44"/>
    <mergeCell ref="K43:K44"/>
    <mergeCell ref="L43:L44"/>
    <mergeCell ref="M43:M44"/>
    <mergeCell ref="N47:N48"/>
    <mergeCell ref="A49:N49"/>
    <mergeCell ref="A50:N50"/>
    <mergeCell ref="A51:N51"/>
    <mergeCell ref="A52:N52"/>
    <mergeCell ref="A47:A48"/>
    <mergeCell ref="B47:B48"/>
    <mergeCell ref="C47:C48"/>
    <mergeCell ref="G47:G48"/>
    <mergeCell ref="I47:I48"/>
    <mergeCell ref="J47:J48"/>
    <mergeCell ref="K47:K48"/>
    <mergeCell ref="L47:L48"/>
    <mergeCell ref="M47:M48"/>
  </mergeCells>
  <phoneticPr fontId="4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tabSelected="1" view="pageBreakPreview" topLeftCell="A20" zoomScale="90" zoomScaleNormal="90" zoomScaleSheetLayoutView="90" workbookViewId="0">
      <selection activeCell="E7" sqref="E7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6.875" customWidth="1"/>
    <col min="8" max="8" width="5.625" customWidth="1"/>
    <col min="9" max="9" width="20.375" customWidth="1"/>
    <col min="10" max="11" width="5" customWidth="1"/>
    <col min="12" max="13" width="4.875" customWidth="1"/>
    <col min="14" max="14" width="4.75" customWidth="1"/>
    <col min="15" max="15" width="5.125" customWidth="1"/>
  </cols>
  <sheetData>
    <row r="1" spans="1:15" ht="76.900000000000006" customHeight="1" thickBot="1">
      <c r="A1" s="145"/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</row>
    <row r="2" spans="1:15" ht="39" customHeight="1" thickTop="1" thickBot="1">
      <c r="A2" s="9" t="s">
        <v>0</v>
      </c>
      <c r="B2" s="10" t="s">
        <v>1</v>
      </c>
      <c r="C2" s="11" t="s">
        <v>2</v>
      </c>
      <c r="D2" s="11" t="s">
        <v>3</v>
      </c>
      <c r="E2" s="146" t="s">
        <v>4</v>
      </c>
      <c r="F2" s="147"/>
      <c r="G2" s="148"/>
      <c r="H2" s="12" t="s">
        <v>5</v>
      </c>
      <c r="I2" s="13" t="s">
        <v>6</v>
      </c>
      <c r="J2" s="14" t="s">
        <v>15</v>
      </c>
      <c r="K2" s="14" t="s">
        <v>12</v>
      </c>
      <c r="L2" s="14" t="s">
        <v>13</v>
      </c>
      <c r="M2" s="14" t="s">
        <v>7</v>
      </c>
      <c r="N2" s="14" t="s">
        <v>8</v>
      </c>
      <c r="O2" s="8" t="s">
        <v>9</v>
      </c>
    </row>
    <row r="3" spans="1:15" ht="40.15" customHeight="1">
      <c r="A3" s="91">
        <v>43221</v>
      </c>
      <c r="B3" s="93" t="s">
        <v>21</v>
      </c>
      <c r="C3" s="130" t="s">
        <v>26</v>
      </c>
      <c r="D3" s="26" t="s">
        <v>104</v>
      </c>
      <c r="E3" s="27" t="s">
        <v>45</v>
      </c>
      <c r="F3" s="34" t="s">
        <v>271</v>
      </c>
      <c r="G3" s="28" t="s">
        <v>31</v>
      </c>
      <c r="H3" s="132" t="s">
        <v>25</v>
      </c>
      <c r="I3" s="24" t="s">
        <v>196</v>
      </c>
      <c r="J3" s="74"/>
      <c r="K3" s="116">
        <v>6.6</v>
      </c>
      <c r="L3" s="116">
        <v>2.6</v>
      </c>
      <c r="M3" s="116">
        <v>2.2000000000000002</v>
      </c>
      <c r="N3" s="116">
        <v>3.2</v>
      </c>
      <c r="O3" s="56">
        <f>K3*70+L3*75+M3*25+N3*45</f>
        <v>856</v>
      </c>
    </row>
    <row r="4" spans="1:15" ht="16.899999999999999" customHeight="1" thickBot="1">
      <c r="A4" s="92"/>
      <c r="B4" s="94"/>
      <c r="C4" s="131"/>
      <c r="D4" s="29" t="s">
        <v>105</v>
      </c>
      <c r="E4" s="5" t="s">
        <v>47</v>
      </c>
      <c r="F4" s="37" t="s">
        <v>36</v>
      </c>
      <c r="G4" s="4" t="s">
        <v>24</v>
      </c>
      <c r="H4" s="115"/>
      <c r="I4" s="25" t="s">
        <v>197</v>
      </c>
      <c r="J4" s="75"/>
      <c r="K4" s="117"/>
      <c r="L4" s="117"/>
      <c r="M4" s="117"/>
      <c r="N4" s="117"/>
      <c r="O4" s="57"/>
    </row>
    <row r="5" spans="1:15" ht="40.15" customHeight="1" thickTop="1">
      <c r="A5" s="91">
        <v>43222</v>
      </c>
      <c r="B5" s="93" t="s">
        <v>19</v>
      </c>
      <c r="C5" s="118" t="s">
        <v>307</v>
      </c>
      <c r="D5" s="141"/>
      <c r="E5" s="141"/>
      <c r="F5" s="141"/>
      <c r="G5" s="141"/>
      <c r="H5" s="141"/>
      <c r="I5" s="142"/>
      <c r="J5" s="95"/>
      <c r="K5" s="116">
        <v>6.6</v>
      </c>
      <c r="L5" s="116">
        <v>2.6</v>
      </c>
      <c r="M5" s="116">
        <v>2</v>
      </c>
      <c r="N5" s="116">
        <v>3.3</v>
      </c>
      <c r="O5" s="56">
        <f t="shared" ref="O5" si="0">K5*70+L5*75+M5*25+N5*45</f>
        <v>855.5</v>
      </c>
    </row>
    <row r="6" spans="1:15" ht="16.899999999999999" customHeight="1" thickBot="1">
      <c r="A6" s="92"/>
      <c r="B6" s="94"/>
      <c r="C6" s="121" t="s">
        <v>315</v>
      </c>
      <c r="D6" s="143"/>
      <c r="E6" s="143"/>
      <c r="F6" s="143"/>
      <c r="G6" s="143"/>
      <c r="H6" s="143"/>
      <c r="I6" s="144"/>
      <c r="J6" s="96"/>
      <c r="K6" s="117"/>
      <c r="L6" s="117"/>
      <c r="M6" s="117"/>
      <c r="N6" s="117"/>
      <c r="O6" s="57"/>
    </row>
    <row r="7" spans="1:15" ht="40.15" customHeight="1" thickTop="1">
      <c r="A7" s="91">
        <v>43223</v>
      </c>
      <c r="B7" s="93" t="s">
        <v>20</v>
      </c>
      <c r="C7" s="154" t="s">
        <v>26</v>
      </c>
      <c r="D7" s="38" t="s">
        <v>109</v>
      </c>
      <c r="E7" s="27" t="s">
        <v>110</v>
      </c>
      <c r="F7" s="34" t="s">
        <v>111</v>
      </c>
      <c r="G7" s="28" t="s">
        <v>112</v>
      </c>
      <c r="H7" s="115" t="s">
        <v>25</v>
      </c>
      <c r="I7" s="24" t="s">
        <v>199</v>
      </c>
      <c r="J7" s="84"/>
      <c r="K7" s="116">
        <v>6.6</v>
      </c>
      <c r="L7" s="116">
        <v>2.6</v>
      </c>
      <c r="M7" s="116">
        <v>2.2000000000000002</v>
      </c>
      <c r="N7" s="116">
        <v>3.2</v>
      </c>
      <c r="O7" s="56">
        <f t="shared" ref="O7" si="1">K7*70+L7*75+M7*25+N7*45</f>
        <v>856</v>
      </c>
    </row>
    <row r="8" spans="1:15" ht="16.899999999999999" customHeight="1">
      <c r="A8" s="92"/>
      <c r="B8" s="111"/>
      <c r="C8" s="137"/>
      <c r="D8" s="29" t="s">
        <v>102</v>
      </c>
      <c r="E8" s="4" t="s">
        <v>113</v>
      </c>
      <c r="F8" s="30" t="s">
        <v>114</v>
      </c>
      <c r="G8" s="5" t="s">
        <v>39</v>
      </c>
      <c r="H8" s="138"/>
      <c r="I8" s="25" t="s">
        <v>200</v>
      </c>
      <c r="J8" s="85"/>
      <c r="K8" s="117"/>
      <c r="L8" s="117"/>
      <c r="M8" s="117"/>
      <c r="N8" s="117"/>
      <c r="O8" s="57"/>
    </row>
    <row r="9" spans="1:15" ht="40.15" customHeight="1">
      <c r="A9" s="91">
        <v>43224</v>
      </c>
      <c r="B9" s="93" t="s">
        <v>22</v>
      </c>
      <c r="C9" s="131" t="s">
        <v>26</v>
      </c>
      <c r="D9" s="26" t="s">
        <v>115</v>
      </c>
      <c r="E9" s="27" t="s">
        <v>273</v>
      </c>
      <c r="F9" s="34" t="s">
        <v>116</v>
      </c>
      <c r="G9" s="31" t="s">
        <v>29</v>
      </c>
      <c r="H9" s="132" t="s">
        <v>117</v>
      </c>
      <c r="I9" s="35" t="s">
        <v>236</v>
      </c>
      <c r="J9" s="84"/>
      <c r="K9" s="116">
        <v>6.6</v>
      </c>
      <c r="L9" s="116">
        <v>2.5</v>
      </c>
      <c r="M9" s="116">
        <v>2</v>
      </c>
      <c r="N9" s="116">
        <v>3.5</v>
      </c>
      <c r="O9" s="56">
        <f t="shared" ref="O9" si="2">K9*70+L9*75+M9*25+N9*45</f>
        <v>857</v>
      </c>
    </row>
    <row r="10" spans="1:15" ht="16.899999999999999" customHeight="1">
      <c r="A10" s="92"/>
      <c r="B10" s="134"/>
      <c r="C10" s="113"/>
      <c r="D10" s="43" t="s">
        <v>71</v>
      </c>
      <c r="E10" s="5" t="s">
        <v>59</v>
      </c>
      <c r="F10" s="37" t="s">
        <v>118</v>
      </c>
      <c r="G10" s="4" t="s">
        <v>39</v>
      </c>
      <c r="H10" s="129"/>
      <c r="I10" s="36" t="s">
        <v>238</v>
      </c>
      <c r="J10" s="85"/>
      <c r="K10" s="117"/>
      <c r="L10" s="117"/>
      <c r="M10" s="117"/>
      <c r="N10" s="117"/>
      <c r="O10" s="57"/>
    </row>
    <row r="11" spans="1:15" ht="40.15" customHeight="1">
      <c r="A11" s="91">
        <v>43227</v>
      </c>
      <c r="B11" s="93" t="s">
        <v>18</v>
      </c>
      <c r="C11" s="124" t="s">
        <v>119</v>
      </c>
      <c r="D11" s="26" t="s">
        <v>32</v>
      </c>
      <c r="E11" s="27" t="s">
        <v>296</v>
      </c>
      <c r="F11" s="34" t="s">
        <v>297</v>
      </c>
      <c r="G11" s="27" t="s">
        <v>23</v>
      </c>
      <c r="H11" s="128" t="s">
        <v>16</v>
      </c>
      <c r="I11" s="24" t="s">
        <v>201</v>
      </c>
      <c r="J11" s="99"/>
      <c r="K11" s="116">
        <v>6.5</v>
      </c>
      <c r="L11" s="116">
        <v>2.6</v>
      </c>
      <c r="M11" s="116">
        <v>2.2000000000000002</v>
      </c>
      <c r="N11" s="116">
        <v>3.4</v>
      </c>
      <c r="O11" s="56">
        <f t="shared" ref="O11" si="3">K11*70+L11*75+M11*25+N11*45</f>
        <v>858</v>
      </c>
    </row>
    <row r="12" spans="1:15" ht="16.899999999999999" customHeight="1">
      <c r="A12" s="92"/>
      <c r="B12" s="94"/>
      <c r="C12" s="113"/>
      <c r="D12" s="29" t="s">
        <v>34</v>
      </c>
      <c r="E12" s="4" t="s">
        <v>63</v>
      </c>
      <c r="F12" s="30" t="s">
        <v>41</v>
      </c>
      <c r="G12" s="4" t="s">
        <v>24</v>
      </c>
      <c r="H12" s="135"/>
      <c r="I12" s="25" t="s">
        <v>202</v>
      </c>
      <c r="J12" s="100"/>
      <c r="K12" s="117"/>
      <c r="L12" s="117"/>
      <c r="M12" s="117"/>
      <c r="N12" s="117"/>
      <c r="O12" s="57"/>
    </row>
    <row r="13" spans="1:15" ht="40.15" customHeight="1">
      <c r="A13" s="91">
        <v>43228</v>
      </c>
      <c r="B13" s="93" t="s">
        <v>21</v>
      </c>
      <c r="C13" s="130" t="s">
        <v>26</v>
      </c>
      <c r="D13" s="26" t="s">
        <v>301</v>
      </c>
      <c r="E13" s="27" t="s">
        <v>120</v>
      </c>
      <c r="F13" s="34" t="s">
        <v>64</v>
      </c>
      <c r="G13" s="28" t="s">
        <v>121</v>
      </c>
      <c r="H13" s="132" t="s">
        <v>25</v>
      </c>
      <c r="I13" s="24" t="s">
        <v>203</v>
      </c>
      <c r="J13" s="74"/>
      <c r="K13" s="140">
        <v>6.6</v>
      </c>
      <c r="L13" s="116">
        <v>2.5</v>
      </c>
      <c r="M13" s="140">
        <v>2.2000000000000002</v>
      </c>
      <c r="N13" s="140">
        <v>3.4</v>
      </c>
      <c r="O13" s="56">
        <f t="shared" ref="O13" si="4">K13*70+L13*75+M13*25+N13*45</f>
        <v>857.5</v>
      </c>
    </row>
    <row r="14" spans="1:15" ht="16.899999999999999" customHeight="1" thickBot="1">
      <c r="A14" s="92"/>
      <c r="B14" s="94"/>
      <c r="C14" s="155"/>
      <c r="D14" s="29" t="s">
        <v>42</v>
      </c>
      <c r="E14" s="5" t="s">
        <v>122</v>
      </c>
      <c r="F14" s="37" t="s">
        <v>67</v>
      </c>
      <c r="G14" s="4" t="s">
        <v>24</v>
      </c>
      <c r="H14" s="156"/>
      <c r="I14" s="25" t="s">
        <v>204</v>
      </c>
      <c r="J14" s="75"/>
      <c r="K14" s="117"/>
      <c r="L14" s="117"/>
      <c r="M14" s="117"/>
      <c r="N14" s="117"/>
      <c r="O14" s="57"/>
    </row>
    <row r="15" spans="1:15" ht="40.15" customHeight="1" thickTop="1">
      <c r="A15" s="91">
        <v>43229</v>
      </c>
      <c r="B15" s="93" t="s">
        <v>19</v>
      </c>
      <c r="C15" s="149" t="s">
        <v>308</v>
      </c>
      <c r="D15" s="150"/>
      <c r="E15" s="150"/>
      <c r="F15" s="150"/>
      <c r="G15" s="150"/>
      <c r="H15" s="150"/>
      <c r="I15" s="151"/>
      <c r="J15" s="95"/>
      <c r="K15" s="116">
        <v>6.5</v>
      </c>
      <c r="L15" s="116">
        <v>2.6</v>
      </c>
      <c r="M15" s="116">
        <v>2</v>
      </c>
      <c r="N15" s="116">
        <v>3.5</v>
      </c>
      <c r="O15" s="56">
        <f t="shared" ref="O15" si="5">K15*70+L15*75+M15*25+N15*45</f>
        <v>857.5</v>
      </c>
    </row>
    <row r="16" spans="1:15" ht="16.899999999999999" customHeight="1" thickBot="1">
      <c r="A16" s="92"/>
      <c r="B16" s="111"/>
      <c r="C16" s="121" t="s">
        <v>309</v>
      </c>
      <c r="D16" s="152"/>
      <c r="E16" s="152"/>
      <c r="F16" s="152"/>
      <c r="G16" s="152"/>
      <c r="H16" s="152"/>
      <c r="I16" s="153"/>
      <c r="J16" s="96"/>
      <c r="K16" s="117"/>
      <c r="L16" s="117"/>
      <c r="M16" s="117"/>
      <c r="N16" s="117"/>
      <c r="O16" s="57"/>
    </row>
    <row r="17" spans="1:15" s="7" customFormat="1" ht="40.15" customHeight="1" thickTop="1">
      <c r="A17" s="91">
        <v>43230</v>
      </c>
      <c r="B17" s="93" t="s">
        <v>20</v>
      </c>
      <c r="C17" s="136" t="s">
        <v>26</v>
      </c>
      <c r="D17" s="26" t="s">
        <v>266</v>
      </c>
      <c r="E17" s="27" t="s">
        <v>69</v>
      </c>
      <c r="F17" s="34" t="s">
        <v>70</v>
      </c>
      <c r="G17" s="28" t="s">
        <v>112</v>
      </c>
      <c r="H17" s="114" t="s">
        <v>25</v>
      </c>
      <c r="I17" s="24" t="s">
        <v>205</v>
      </c>
      <c r="J17" s="74"/>
      <c r="K17" s="116">
        <v>6.6</v>
      </c>
      <c r="L17" s="116">
        <v>2.5</v>
      </c>
      <c r="M17" s="116">
        <v>2.2000000000000002</v>
      </c>
      <c r="N17" s="116">
        <v>3.4</v>
      </c>
      <c r="O17" s="56">
        <f t="shared" ref="O17" si="6">K17*70+L17*75+M17*25+N17*45</f>
        <v>857.5</v>
      </c>
    </row>
    <row r="18" spans="1:15" ht="16.899999999999999" customHeight="1">
      <c r="A18" s="92"/>
      <c r="B18" s="111"/>
      <c r="C18" s="137"/>
      <c r="D18" s="29" t="s">
        <v>123</v>
      </c>
      <c r="E18" s="4" t="s">
        <v>72</v>
      </c>
      <c r="F18" s="30" t="s">
        <v>73</v>
      </c>
      <c r="G18" s="5" t="s">
        <v>39</v>
      </c>
      <c r="H18" s="138"/>
      <c r="I18" s="25" t="s">
        <v>206</v>
      </c>
      <c r="J18" s="75"/>
      <c r="K18" s="117"/>
      <c r="L18" s="117"/>
      <c r="M18" s="117"/>
      <c r="N18" s="117"/>
      <c r="O18" s="57"/>
    </row>
    <row r="19" spans="1:15" ht="40.15" customHeight="1">
      <c r="A19" s="91">
        <v>43231</v>
      </c>
      <c r="B19" s="93" t="s">
        <v>56</v>
      </c>
      <c r="C19" s="131" t="s">
        <v>26</v>
      </c>
      <c r="D19" s="26" t="s">
        <v>258</v>
      </c>
      <c r="E19" s="27" t="s">
        <v>74</v>
      </c>
      <c r="F19" s="34" t="s">
        <v>298</v>
      </c>
      <c r="G19" s="31" t="s">
        <v>29</v>
      </c>
      <c r="H19" s="128" t="s">
        <v>61</v>
      </c>
      <c r="I19" s="35" t="s">
        <v>207</v>
      </c>
      <c r="J19" s="105"/>
      <c r="K19" s="116">
        <v>6.6</v>
      </c>
      <c r="L19" s="116">
        <v>2.6</v>
      </c>
      <c r="M19" s="116">
        <v>2.2000000000000002</v>
      </c>
      <c r="N19" s="116">
        <v>3.2</v>
      </c>
      <c r="O19" s="56">
        <f t="shared" ref="O19" si="7">K19*70+L19*75+M19*25+N19*45</f>
        <v>856</v>
      </c>
    </row>
    <row r="20" spans="1:15" ht="16.899999999999999" customHeight="1">
      <c r="A20" s="92"/>
      <c r="B20" s="139"/>
      <c r="C20" s="131"/>
      <c r="D20" s="29" t="s">
        <v>305</v>
      </c>
      <c r="E20" s="5" t="s">
        <v>75</v>
      </c>
      <c r="F20" s="37" t="s">
        <v>40</v>
      </c>
      <c r="G20" s="4" t="s">
        <v>124</v>
      </c>
      <c r="H20" s="158"/>
      <c r="I20" s="36" t="s">
        <v>208</v>
      </c>
      <c r="J20" s="106"/>
      <c r="K20" s="117"/>
      <c r="L20" s="117"/>
      <c r="M20" s="117"/>
      <c r="N20" s="117"/>
      <c r="O20" s="57"/>
    </row>
    <row r="21" spans="1:15" ht="40.15" customHeight="1">
      <c r="A21" s="91">
        <v>43234</v>
      </c>
      <c r="B21" s="93" t="s">
        <v>18</v>
      </c>
      <c r="C21" s="124" t="s">
        <v>26</v>
      </c>
      <c r="D21" s="26" t="s">
        <v>125</v>
      </c>
      <c r="E21" s="27" t="s">
        <v>76</v>
      </c>
      <c r="F21" s="34" t="s">
        <v>281</v>
      </c>
      <c r="G21" s="28" t="s">
        <v>23</v>
      </c>
      <c r="H21" s="128" t="s">
        <v>61</v>
      </c>
      <c r="I21" s="24" t="s">
        <v>209</v>
      </c>
      <c r="J21" s="99"/>
      <c r="K21" s="116">
        <v>6.6</v>
      </c>
      <c r="L21" s="116">
        <v>2.5</v>
      </c>
      <c r="M21" s="116">
        <v>2.2999999999999998</v>
      </c>
      <c r="N21" s="116">
        <v>3.4</v>
      </c>
      <c r="O21" s="56">
        <f t="shared" ref="O21" si="8">K21*70+L21*75+M21*25+N21*45</f>
        <v>860</v>
      </c>
    </row>
    <row r="22" spans="1:15" ht="16.899999999999999" customHeight="1">
      <c r="A22" s="92"/>
      <c r="B22" s="94"/>
      <c r="C22" s="113"/>
      <c r="D22" s="29" t="s">
        <v>126</v>
      </c>
      <c r="E22" s="4" t="s">
        <v>77</v>
      </c>
      <c r="F22" s="30" t="s">
        <v>78</v>
      </c>
      <c r="G22" s="4" t="s">
        <v>24</v>
      </c>
      <c r="H22" s="129"/>
      <c r="I22" s="25" t="s">
        <v>210</v>
      </c>
      <c r="J22" s="100"/>
      <c r="K22" s="117"/>
      <c r="L22" s="117"/>
      <c r="M22" s="117"/>
      <c r="N22" s="117"/>
      <c r="O22" s="57"/>
    </row>
    <row r="23" spans="1:15" ht="40.15" customHeight="1">
      <c r="A23" s="91">
        <v>43235</v>
      </c>
      <c r="B23" s="93" t="s">
        <v>21</v>
      </c>
      <c r="C23" s="131" t="s">
        <v>26</v>
      </c>
      <c r="D23" s="26" t="s">
        <v>303</v>
      </c>
      <c r="E23" s="27" t="s">
        <v>38</v>
      </c>
      <c r="F23" s="34" t="s">
        <v>128</v>
      </c>
      <c r="G23" s="28" t="s">
        <v>31</v>
      </c>
      <c r="H23" s="132" t="s">
        <v>25</v>
      </c>
      <c r="I23" s="24" t="s">
        <v>211</v>
      </c>
      <c r="J23" s="105"/>
      <c r="K23" s="116">
        <v>6.6</v>
      </c>
      <c r="L23" s="116">
        <v>2.5</v>
      </c>
      <c r="M23" s="116">
        <v>2.2000000000000002</v>
      </c>
      <c r="N23" s="116">
        <v>3.4</v>
      </c>
      <c r="O23" s="56">
        <f t="shared" ref="O23" si="9">K23*70+L23*75+M23*25+N23*45</f>
        <v>857.5</v>
      </c>
    </row>
    <row r="24" spans="1:15" ht="16.899999999999999" customHeight="1" thickBot="1">
      <c r="A24" s="92"/>
      <c r="B24" s="94"/>
      <c r="C24" s="131"/>
      <c r="D24" s="29" t="s">
        <v>42</v>
      </c>
      <c r="E24" s="5" t="s">
        <v>79</v>
      </c>
      <c r="F24" s="37" t="s">
        <v>129</v>
      </c>
      <c r="G24" s="4" t="s">
        <v>24</v>
      </c>
      <c r="H24" s="133"/>
      <c r="I24" s="25" t="s">
        <v>212</v>
      </c>
      <c r="J24" s="106"/>
      <c r="K24" s="117"/>
      <c r="L24" s="117"/>
      <c r="M24" s="117"/>
      <c r="N24" s="117"/>
      <c r="O24" s="57"/>
    </row>
    <row r="25" spans="1:15" ht="40.15" customHeight="1" thickTop="1">
      <c r="A25" s="91">
        <v>43236</v>
      </c>
      <c r="B25" s="93" t="s">
        <v>19</v>
      </c>
      <c r="C25" s="118" t="s">
        <v>310</v>
      </c>
      <c r="D25" s="119"/>
      <c r="E25" s="119"/>
      <c r="F25" s="119"/>
      <c r="G25" s="119"/>
      <c r="H25" s="119"/>
      <c r="I25" s="120"/>
      <c r="J25" s="78"/>
      <c r="K25" s="116">
        <v>6.6</v>
      </c>
      <c r="L25" s="116">
        <v>2.5</v>
      </c>
      <c r="M25" s="116">
        <v>2</v>
      </c>
      <c r="N25" s="116">
        <v>3.5</v>
      </c>
      <c r="O25" s="56">
        <f t="shared" ref="O25" si="10">K25*70+L25*75+M25*25+N25*45</f>
        <v>857</v>
      </c>
    </row>
    <row r="26" spans="1:15" ht="16.899999999999999" customHeight="1" thickBot="1">
      <c r="A26" s="92"/>
      <c r="B26" s="111"/>
      <c r="C26" s="121" t="s">
        <v>316</v>
      </c>
      <c r="D26" s="122"/>
      <c r="E26" s="122"/>
      <c r="F26" s="122"/>
      <c r="G26" s="122"/>
      <c r="H26" s="122"/>
      <c r="I26" s="123"/>
      <c r="J26" s="79"/>
      <c r="K26" s="117"/>
      <c r="L26" s="117"/>
      <c r="M26" s="117"/>
      <c r="N26" s="117"/>
      <c r="O26" s="57"/>
    </row>
    <row r="27" spans="1:15" s="7" customFormat="1" ht="40.15" customHeight="1" thickTop="1">
      <c r="A27" s="91">
        <v>43237</v>
      </c>
      <c r="B27" s="93" t="s">
        <v>52</v>
      </c>
      <c r="C27" s="112" t="s">
        <v>26</v>
      </c>
      <c r="D27" s="26" t="s">
        <v>130</v>
      </c>
      <c r="E27" s="27" t="s">
        <v>27</v>
      </c>
      <c r="F27" s="34" t="s">
        <v>81</v>
      </c>
      <c r="G27" s="28" t="s">
        <v>131</v>
      </c>
      <c r="H27" s="114" t="s">
        <v>25</v>
      </c>
      <c r="I27" s="24" t="s">
        <v>214</v>
      </c>
      <c r="J27" s="84"/>
      <c r="K27" s="116">
        <v>6.5</v>
      </c>
      <c r="L27" s="116">
        <v>2.6</v>
      </c>
      <c r="M27" s="116">
        <v>2.2000000000000002</v>
      </c>
      <c r="N27" s="116">
        <v>3.4</v>
      </c>
      <c r="O27" s="56">
        <f t="shared" ref="O27" si="11">K27*70+L27*75+M27*25+N27*45</f>
        <v>858</v>
      </c>
    </row>
    <row r="28" spans="1:15" ht="16.899999999999999" customHeight="1">
      <c r="A28" s="92"/>
      <c r="B28" s="111"/>
      <c r="C28" s="113"/>
      <c r="D28" s="32" t="s">
        <v>132</v>
      </c>
      <c r="E28" s="4" t="s">
        <v>28</v>
      </c>
      <c r="F28" s="30" t="s">
        <v>133</v>
      </c>
      <c r="G28" s="5" t="s">
        <v>39</v>
      </c>
      <c r="H28" s="138"/>
      <c r="I28" s="25" t="s">
        <v>215</v>
      </c>
      <c r="J28" s="85"/>
      <c r="K28" s="117"/>
      <c r="L28" s="117"/>
      <c r="M28" s="117"/>
      <c r="N28" s="117"/>
      <c r="O28" s="57"/>
    </row>
    <row r="29" spans="1:15" ht="40.15" customHeight="1">
      <c r="A29" s="91">
        <v>43238</v>
      </c>
      <c r="B29" s="93" t="s">
        <v>22</v>
      </c>
      <c r="C29" s="130" t="s">
        <v>26</v>
      </c>
      <c r="D29" s="26" t="s">
        <v>134</v>
      </c>
      <c r="E29" s="27" t="s">
        <v>83</v>
      </c>
      <c r="F29" s="34" t="s">
        <v>299</v>
      </c>
      <c r="G29" s="31" t="s">
        <v>29</v>
      </c>
      <c r="H29" s="132" t="s">
        <v>25</v>
      </c>
      <c r="I29" s="35" t="s">
        <v>240</v>
      </c>
      <c r="J29" s="84"/>
      <c r="K29" s="116">
        <v>6.6</v>
      </c>
      <c r="L29" s="116">
        <v>2.5</v>
      </c>
      <c r="M29" s="116">
        <v>2.2000000000000002</v>
      </c>
      <c r="N29" s="116">
        <v>3.4</v>
      </c>
      <c r="O29" s="56">
        <f t="shared" ref="O29" si="12">K29*70+L29*75+M29*25+N29*45</f>
        <v>857.5</v>
      </c>
    </row>
    <row r="30" spans="1:15" ht="16.899999999999999" customHeight="1">
      <c r="A30" s="92"/>
      <c r="B30" s="139"/>
      <c r="C30" s="113"/>
      <c r="D30" s="32" t="s">
        <v>102</v>
      </c>
      <c r="E30" s="4" t="s">
        <v>84</v>
      </c>
      <c r="F30" s="37" t="s">
        <v>85</v>
      </c>
      <c r="G30" s="4" t="s">
        <v>39</v>
      </c>
      <c r="H30" s="138"/>
      <c r="I30" s="36" t="s">
        <v>223</v>
      </c>
      <c r="J30" s="85"/>
      <c r="K30" s="117"/>
      <c r="L30" s="117"/>
      <c r="M30" s="117"/>
      <c r="N30" s="117"/>
      <c r="O30" s="57"/>
    </row>
    <row r="31" spans="1:15" ht="40.15" customHeight="1">
      <c r="A31" s="91">
        <v>43241</v>
      </c>
      <c r="B31" s="93" t="s">
        <v>18</v>
      </c>
      <c r="C31" s="124" t="s">
        <v>119</v>
      </c>
      <c r="D31" s="26" t="s">
        <v>135</v>
      </c>
      <c r="E31" s="27" t="s">
        <v>86</v>
      </c>
      <c r="F31" s="34" t="s">
        <v>87</v>
      </c>
      <c r="G31" s="28" t="s">
        <v>23</v>
      </c>
      <c r="H31" s="128" t="s">
        <v>16</v>
      </c>
      <c r="I31" s="24" t="s">
        <v>216</v>
      </c>
      <c r="J31" s="74"/>
      <c r="K31" s="116">
        <v>6.5</v>
      </c>
      <c r="L31" s="116">
        <v>2.6</v>
      </c>
      <c r="M31" s="116">
        <v>2.1</v>
      </c>
      <c r="N31" s="116">
        <v>3.5</v>
      </c>
      <c r="O31" s="56">
        <f t="shared" ref="O31" si="13">K31*70+L31*75+M31*25+N31*45</f>
        <v>860</v>
      </c>
    </row>
    <row r="32" spans="1:15" ht="16.899999999999999" customHeight="1">
      <c r="A32" s="92"/>
      <c r="B32" s="94"/>
      <c r="C32" s="113"/>
      <c r="D32" s="29" t="s">
        <v>136</v>
      </c>
      <c r="E32" s="4" t="s">
        <v>88</v>
      </c>
      <c r="F32" s="30" t="s">
        <v>89</v>
      </c>
      <c r="G32" s="4" t="s">
        <v>137</v>
      </c>
      <c r="H32" s="129"/>
      <c r="I32" s="25" t="s">
        <v>217</v>
      </c>
      <c r="J32" s="75"/>
      <c r="K32" s="117"/>
      <c r="L32" s="117"/>
      <c r="M32" s="117"/>
      <c r="N32" s="117"/>
      <c r="O32" s="57"/>
    </row>
    <row r="33" spans="1:15" ht="40.15" customHeight="1">
      <c r="A33" s="91">
        <v>43242</v>
      </c>
      <c r="B33" s="93" t="s">
        <v>21</v>
      </c>
      <c r="C33" s="125" t="s">
        <v>26</v>
      </c>
      <c r="D33" s="39" t="s">
        <v>138</v>
      </c>
      <c r="E33" s="27" t="s">
        <v>30</v>
      </c>
      <c r="F33" s="34" t="s">
        <v>139</v>
      </c>
      <c r="G33" s="28" t="s">
        <v>31</v>
      </c>
      <c r="H33" s="126" t="s">
        <v>25</v>
      </c>
      <c r="I33" s="24" t="s">
        <v>218</v>
      </c>
      <c r="J33" s="74"/>
      <c r="K33" s="116">
        <v>6.6</v>
      </c>
      <c r="L33" s="116">
        <v>2.6</v>
      </c>
      <c r="M33" s="116">
        <v>2.2999999999999998</v>
      </c>
      <c r="N33" s="116">
        <v>3.2</v>
      </c>
      <c r="O33" s="56">
        <f t="shared" ref="O33" si="14">K33*70+L33*75+M33*25+N33*45</f>
        <v>858.5</v>
      </c>
    </row>
    <row r="34" spans="1:15" ht="16.899999999999999" customHeight="1" thickBot="1">
      <c r="A34" s="92"/>
      <c r="B34" s="94"/>
      <c r="C34" s="125"/>
      <c r="D34" s="40" t="s">
        <v>34</v>
      </c>
      <c r="E34" s="41" t="s">
        <v>59</v>
      </c>
      <c r="F34" s="42" t="s">
        <v>140</v>
      </c>
      <c r="G34" s="4" t="s">
        <v>24</v>
      </c>
      <c r="H34" s="127"/>
      <c r="I34" s="25" t="s">
        <v>219</v>
      </c>
      <c r="J34" s="75"/>
      <c r="K34" s="117"/>
      <c r="L34" s="117"/>
      <c r="M34" s="117"/>
      <c r="N34" s="117"/>
      <c r="O34" s="57"/>
    </row>
    <row r="35" spans="1:15" ht="40.15" customHeight="1" thickTop="1">
      <c r="A35" s="91">
        <v>43243</v>
      </c>
      <c r="B35" s="93" t="s">
        <v>19</v>
      </c>
      <c r="C35" s="118" t="s">
        <v>311</v>
      </c>
      <c r="D35" s="119"/>
      <c r="E35" s="119"/>
      <c r="F35" s="119"/>
      <c r="G35" s="119"/>
      <c r="H35" s="119"/>
      <c r="I35" s="120"/>
      <c r="J35" s="78"/>
      <c r="K35" s="116">
        <v>6.6</v>
      </c>
      <c r="L35" s="116">
        <v>2.5</v>
      </c>
      <c r="M35" s="116">
        <v>2.2000000000000002</v>
      </c>
      <c r="N35" s="116">
        <v>3.4</v>
      </c>
      <c r="O35" s="56">
        <f t="shared" ref="O35" si="15">K35*70+L35*75+M35*25+N35*45</f>
        <v>857.5</v>
      </c>
    </row>
    <row r="36" spans="1:15" ht="16.899999999999999" customHeight="1" thickBot="1">
      <c r="A36" s="92"/>
      <c r="B36" s="111"/>
      <c r="C36" s="121" t="s">
        <v>312</v>
      </c>
      <c r="D36" s="122"/>
      <c r="E36" s="122"/>
      <c r="F36" s="122"/>
      <c r="G36" s="122"/>
      <c r="H36" s="122"/>
      <c r="I36" s="123"/>
      <c r="J36" s="79"/>
      <c r="K36" s="117"/>
      <c r="L36" s="117"/>
      <c r="M36" s="117"/>
      <c r="N36" s="117"/>
      <c r="O36" s="57"/>
    </row>
    <row r="37" spans="1:15" s="7" customFormat="1" ht="40.15" customHeight="1" thickTop="1">
      <c r="A37" s="91">
        <v>43244</v>
      </c>
      <c r="B37" s="93" t="s">
        <v>20</v>
      </c>
      <c r="C37" s="112" t="s">
        <v>26</v>
      </c>
      <c r="D37" s="26" t="s">
        <v>141</v>
      </c>
      <c r="E37" s="27" t="s">
        <v>288</v>
      </c>
      <c r="F37" s="34" t="s">
        <v>92</v>
      </c>
      <c r="G37" s="28" t="s">
        <v>112</v>
      </c>
      <c r="H37" s="114" t="s">
        <v>117</v>
      </c>
      <c r="I37" s="44" t="s">
        <v>221</v>
      </c>
      <c r="J37" s="84"/>
      <c r="K37" s="116">
        <v>6.5</v>
      </c>
      <c r="L37" s="116">
        <v>2.6</v>
      </c>
      <c r="M37" s="116">
        <v>2.2000000000000002</v>
      </c>
      <c r="N37" s="116">
        <v>3.4</v>
      </c>
      <c r="O37" s="56">
        <f t="shared" ref="O37" si="16">K37*70+L37*75+M37*25+N37*45</f>
        <v>858</v>
      </c>
    </row>
    <row r="38" spans="1:15" ht="16.899999999999999" customHeight="1">
      <c r="A38" s="92"/>
      <c r="B38" s="111"/>
      <c r="C38" s="113"/>
      <c r="D38" s="29" t="s">
        <v>142</v>
      </c>
      <c r="E38" s="5" t="s">
        <v>37</v>
      </c>
      <c r="F38" s="37" t="s">
        <v>94</v>
      </c>
      <c r="G38" s="5" t="s">
        <v>39</v>
      </c>
      <c r="H38" s="115"/>
      <c r="I38" s="25" t="s">
        <v>222</v>
      </c>
      <c r="J38" s="85"/>
      <c r="K38" s="117"/>
      <c r="L38" s="117"/>
      <c r="M38" s="117"/>
      <c r="N38" s="117"/>
      <c r="O38" s="57"/>
    </row>
    <row r="39" spans="1:15" ht="40.15" customHeight="1">
      <c r="A39" s="91">
        <v>43245</v>
      </c>
      <c r="B39" s="93" t="s">
        <v>22</v>
      </c>
      <c r="C39" s="131" t="s">
        <v>119</v>
      </c>
      <c r="D39" s="26" t="s">
        <v>302</v>
      </c>
      <c r="E39" s="27" t="s">
        <v>143</v>
      </c>
      <c r="F39" s="34" t="s">
        <v>95</v>
      </c>
      <c r="G39" s="31" t="s">
        <v>29</v>
      </c>
      <c r="H39" s="132" t="s">
        <v>25</v>
      </c>
      <c r="I39" s="35" t="s">
        <v>243</v>
      </c>
      <c r="J39" s="84"/>
      <c r="K39" s="116">
        <v>6.6</v>
      </c>
      <c r="L39" s="116">
        <v>2.6</v>
      </c>
      <c r="M39" s="116">
        <v>2.2000000000000002</v>
      </c>
      <c r="N39" s="116">
        <v>3.2</v>
      </c>
      <c r="O39" s="56">
        <f t="shared" ref="O39" si="17">K39*70+L39*75+M39*25+N39*45</f>
        <v>856</v>
      </c>
    </row>
    <row r="40" spans="1:15" ht="16.899999999999999" customHeight="1">
      <c r="A40" s="92"/>
      <c r="B40" s="134"/>
      <c r="C40" s="113"/>
      <c r="D40" s="43" t="s">
        <v>144</v>
      </c>
      <c r="E40" s="5" t="s">
        <v>145</v>
      </c>
      <c r="F40" s="37" t="s">
        <v>97</v>
      </c>
      <c r="G40" s="4" t="s">
        <v>39</v>
      </c>
      <c r="H40" s="129"/>
      <c r="I40" s="36" t="s">
        <v>245</v>
      </c>
      <c r="J40" s="85"/>
      <c r="K40" s="117"/>
      <c r="L40" s="117"/>
      <c r="M40" s="117"/>
      <c r="N40" s="117"/>
      <c r="O40" s="57"/>
    </row>
    <row r="41" spans="1:15" ht="40.15" customHeight="1">
      <c r="A41" s="91">
        <v>43248</v>
      </c>
      <c r="B41" s="93" t="s">
        <v>18</v>
      </c>
      <c r="C41" s="124" t="s">
        <v>26</v>
      </c>
      <c r="D41" s="26" t="s">
        <v>127</v>
      </c>
      <c r="E41" s="27" t="s">
        <v>290</v>
      </c>
      <c r="F41" s="34" t="s">
        <v>300</v>
      </c>
      <c r="G41" s="28" t="s">
        <v>23</v>
      </c>
      <c r="H41" s="128" t="s">
        <v>16</v>
      </c>
      <c r="I41" s="24" t="s">
        <v>214</v>
      </c>
      <c r="J41" s="74"/>
      <c r="K41" s="116">
        <v>6.6</v>
      </c>
      <c r="L41" s="116">
        <v>2.5</v>
      </c>
      <c r="M41" s="116">
        <v>2.2000000000000002</v>
      </c>
      <c r="N41" s="116">
        <v>3.4</v>
      </c>
      <c r="O41" s="56">
        <f t="shared" ref="O41" si="18">K41*70+L41*75+M41*25+N41*45</f>
        <v>857.5</v>
      </c>
    </row>
    <row r="42" spans="1:15" ht="16.899999999999999" customHeight="1">
      <c r="A42" s="92"/>
      <c r="B42" s="94"/>
      <c r="C42" s="113"/>
      <c r="D42" s="29" t="s">
        <v>42</v>
      </c>
      <c r="E42" s="4" t="s">
        <v>98</v>
      </c>
      <c r="F42" s="30" t="s">
        <v>99</v>
      </c>
      <c r="G42" s="4" t="s">
        <v>24</v>
      </c>
      <c r="H42" s="129"/>
      <c r="I42" s="25" t="s">
        <v>224</v>
      </c>
      <c r="J42" s="75"/>
      <c r="K42" s="117"/>
      <c r="L42" s="117"/>
      <c r="M42" s="117"/>
      <c r="N42" s="117"/>
      <c r="O42" s="57"/>
    </row>
    <row r="43" spans="1:15" ht="40.15" customHeight="1">
      <c r="A43" s="91">
        <v>43249</v>
      </c>
      <c r="B43" s="93" t="s">
        <v>21</v>
      </c>
      <c r="C43" s="125" t="s">
        <v>119</v>
      </c>
      <c r="D43" s="26" t="s">
        <v>146</v>
      </c>
      <c r="E43" s="27" t="s">
        <v>33</v>
      </c>
      <c r="F43" s="34" t="s">
        <v>147</v>
      </c>
      <c r="G43" s="28" t="s">
        <v>31</v>
      </c>
      <c r="H43" s="126" t="s">
        <v>117</v>
      </c>
      <c r="I43" s="24" t="s">
        <v>225</v>
      </c>
      <c r="J43" s="74"/>
      <c r="K43" s="116">
        <v>6.5</v>
      </c>
      <c r="L43" s="116">
        <v>2.6</v>
      </c>
      <c r="M43" s="116">
        <v>2.2000000000000002</v>
      </c>
      <c r="N43" s="116">
        <v>3.4</v>
      </c>
      <c r="O43" s="56">
        <f t="shared" ref="O43" si="19">K43*70+L43*75+M43*25+N43*45</f>
        <v>858</v>
      </c>
    </row>
    <row r="44" spans="1:15" ht="16.899999999999999" customHeight="1" thickBot="1">
      <c r="A44" s="92"/>
      <c r="B44" s="94"/>
      <c r="C44" s="125"/>
      <c r="D44" s="29" t="s">
        <v>82</v>
      </c>
      <c r="E44" s="41" t="s">
        <v>35</v>
      </c>
      <c r="F44" s="42" t="s">
        <v>148</v>
      </c>
      <c r="G44" s="4" t="s">
        <v>24</v>
      </c>
      <c r="H44" s="127"/>
      <c r="I44" s="25" t="s">
        <v>226</v>
      </c>
      <c r="J44" s="75"/>
      <c r="K44" s="117"/>
      <c r="L44" s="117"/>
      <c r="M44" s="117"/>
      <c r="N44" s="117"/>
      <c r="O44" s="57"/>
    </row>
    <row r="45" spans="1:15" ht="40.15" customHeight="1" thickTop="1">
      <c r="A45" s="91">
        <v>43250</v>
      </c>
      <c r="B45" s="93" t="s">
        <v>19</v>
      </c>
      <c r="C45" s="118" t="s">
        <v>313</v>
      </c>
      <c r="D45" s="119"/>
      <c r="E45" s="119"/>
      <c r="F45" s="119"/>
      <c r="G45" s="119"/>
      <c r="H45" s="119"/>
      <c r="I45" s="120"/>
      <c r="J45" s="78" t="s">
        <v>156</v>
      </c>
      <c r="K45" s="116">
        <v>6.6</v>
      </c>
      <c r="L45" s="116">
        <v>2.6</v>
      </c>
      <c r="M45" s="116">
        <v>2.1</v>
      </c>
      <c r="N45" s="116">
        <v>3.3</v>
      </c>
      <c r="O45" s="56">
        <f t="shared" ref="O45" si="20">K45*70+L45*75+M45*25+N45*45</f>
        <v>858</v>
      </c>
    </row>
    <row r="46" spans="1:15" ht="16.899999999999999" customHeight="1" thickBot="1">
      <c r="A46" s="92"/>
      <c r="B46" s="111"/>
      <c r="C46" s="121" t="s">
        <v>314</v>
      </c>
      <c r="D46" s="122"/>
      <c r="E46" s="122"/>
      <c r="F46" s="122"/>
      <c r="G46" s="122"/>
      <c r="H46" s="122"/>
      <c r="I46" s="123"/>
      <c r="J46" s="79"/>
      <c r="K46" s="117"/>
      <c r="L46" s="117"/>
      <c r="M46" s="117"/>
      <c r="N46" s="117"/>
      <c r="O46" s="57"/>
    </row>
    <row r="47" spans="1:15" s="7" customFormat="1" ht="40.15" customHeight="1" thickTop="1">
      <c r="A47" s="91">
        <v>43251</v>
      </c>
      <c r="B47" s="93" t="s">
        <v>20</v>
      </c>
      <c r="C47" s="112" t="s">
        <v>26</v>
      </c>
      <c r="D47" s="26" t="s">
        <v>53</v>
      </c>
      <c r="E47" s="27" t="s">
        <v>38</v>
      </c>
      <c r="F47" s="34" t="s">
        <v>149</v>
      </c>
      <c r="G47" s="28" t="s">
        <v>112</v>
      </c>
      <c r="H47" s="114" t="s">
        <v>25</v>
      </c>
      <c r="I47" s="44" t="s">
        <v>228</v>
      </c>
      <c r="J47" s="84"/>
      <c r="K47" s="116">
        <v>6.6</v>
      </c>
      <c r="L47" s="116">
        <v>2.5</v>
      </c>
      <c r="M47" s="116">
        <v>2.2000000000000002</v>
      </c>
      <c r="N47" s="116">
        <v>3.4</v>
      </c>
      <c r="O47" s="56">
        <f t="shared" ref="O47" si="21">K47*70+L47*75+M47*25+N47*45</f>
        <v>857.5</v>
      </c>
    </row>
    <row r="48" spans="1:15" ht="16.899999999999999" customHeight="1">
      <c r="A48" s="92"/>
      <c r="B48" s="111"/>
      <c r="C48" s="113"/>
      <c r="D48" s="29" t="s">
        <v>306</v>
      </c>
      <c r="E48" s="5" t="s">
        <v>79</v>
      </c>
      <c r="F48" s="37" t="s">
        <v>150</v>
      </c>
      <c r="G48" s="5" t="s">
        <v>39</v>
      </c>
      <c r="H48" s="115"/>
      <c r="I48" s="25" t="s">
        <v>210</v>
      </c>
      <c r="J48" s="85"/>
      <c r="K48" s="117"/>
      <c r="L48" s="117"/>
      <c r="M48" s="117"/>
      <c r="N48" s="117"/>
      <c r="O48" s="57"/>
    </row>
    <row r="49" spans="1:15" ht="25.9" customHeight="1">
      <c r="A49" s="107" t="s">
        <v>151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</row>
    <row r="50" spans="1:15" ht="24.6" customHeight="1">
      <c r="A50" s="109" t="s">
        <v>152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</row>
    <row r="51" spans="1:15" ht="27" customHeight="1">
      <c r="A51" s="157" t="s">
        <v>153</v>
      </c>
      <c r="B51" s="157"/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</row>
    <row r="52" spans="1:15" ht="30.6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33"/>
      <c r="L52" s="6"/>
      <c r="M52" s="6"/>
      <c r="N52" s="6"/>
      <c r="O52" s="6"/>
    </row>
    <row r="53" spans="1:15" ht="59.25" customHeight="1"/>
    <row r="54" spans="1:15" ht="27.75" customHeight="1"/>
    <row r="55" spans="1:15" ht="30.75" customHeight="1"/>
    <row r="56" spans="1:15" ht="31.5" customHeight="1"/>
    <row r="57" spans="1:15" ht="34.5" customHeight="1"/>
    <row r="58" spans="1:15" ht="61.5" customHeight="1"/>
  </sheetData>
  <mergeCells count="235">
    <mergeCell ref="A27:A28"/>
    <mergeCell ref="A37:A38"/>
    <mergeCell ref="B37:B38"/>
    <mergeCell ref="C37:C38"/>
    <mergeCell ref="M35:M36"/>
    <mergeCell ref="N35:N36"/>
    <mergeCell ref="O37:O38"/>
    <mergeCell ref="A35:A36"/>
    <mergeCell ref="B35:B36"/>
    <mergeCell ref="C35:I35"/>
    <mergeCell ref="J35:J36"/>
    <mergeCell ref="K35:K36"/>
    <mergeCell ref="M37:M38"/>
    <mergeCell ref="N37:N38"/>
    <mergeCell ref="C36:I36"/>
    <mergeCell ref="B27:B28"/>
    <mergeCell ref="C27:C28"/>
    <mergeCell ref="H27:H28"/>
    <mergeCell ref="J27:J28"/>
    <mergeCell ref="M27:M28"/>
    <mergeCell ref="N29:N30"/>
    <mergeCell ref="O27:O28"/>
    <mergeCell ref="N19:N20"/>
    <mergeCell ref="K19:K20"/>
    <mergeCell ref="L35:L36"/>
    <mergeCell ref="K25:K26"/>
    <mergeCell ref="O35:O36"/>
    <mergeCell ref="L29:L30"/>
    <mergeCell ref="N23:N24"/>
    <mergeCell ref="N21:N22"/>
    <mergeCell ref="O29:O30"/>
    <mergeCell ref="L27:L28"/>
    <mergeCell ref="K27:K28"/>
    <mergeCell ref="N27:N28"/>
    <mergeCell ref="O33:O34"/>
    <mergeCell ref="K33:K34"/>
    <mergeCell ref="L33:L34"/>
    <mergeCell ref="M33:M34"/>
    <mergeCell ref="N33:N34"/>
    <mergeCell ref="K31:K32"/>
    <mergeCell ref="K23:K24"/>
    <mergeCell ref="C26:I26"/>
    <mergeCell ref="H31:H32"/>
    <mergeCell ref="J31:J32"/>
    <mergeCell ref="L31:L32"/>
    <mergeCell ref="M31:M32"/>
    <mergeCell ref="K29:K30"/>
    <mergeCell ref="A51:O51"/>
    <mergeCell ref="H19:H20"/>
    <mergeCell ref="O19:O20"/>
    <mergeCell ref="O25:O26"/>
    <mergeCell ref="A25:A26"/>
    <mergeCell ref="B25:B26"/>
    <mergeCell ref="J25:J26"/>
    <mergeCell ref="L25:L26"/>
    <mergeCell ref="M25:M26"/>
    <mergeCell ref="N25:N26"/>
    <mergeCell ref="O21:O22"/>
    <mergeCell ref="A23:A24"/>
    <mergeCell ref="B23:B24"/>
    <mergeCell ref="J23:J24"/>
    <mergeCell ref="O31:O32"/>
    <mergeCell ref="L19:L20"/>
    <mergeCell ref="M19:M20"/>
    <mergeCell ref="A19:A20"/>
    <mergeCell ref="C25:I25"/>
    <mergeCell ref="C23:C24"/>
    <mergeCell ref="L23:L24"/>
    <mergeCell ref="M23:M24"/>
    <mergeCell ref="O3:O4"/>
    <mergeCell ref="A1:O1"/>
    <mergeCell ref="E2:G2"/>
    <mergeCell ref="B15:B16"/>
    <mergeCell ref="C15:I15"/>
    <mergeCell ref="C16:I16"/>
    <mergeCell ref="C7:C8"/>
    <mergeCell ref="C11:C12"/>
    <mergeCell ref="C13:C14"/>
    <mergeCell ref="H13:H14"/>
    <mergeCell ref="J15:J16"/>
    <mergeCell ref="L15:L16"/>
    <mergeCell ref="M15:M16"/>
    <mergeCell ref="O9:O10"/>
    <mergeCell ref="N3:N4"/>
    <mergeCell ref="H7:H8"/>
    <mergeCell ref="A7:A8"/>
    <mergeCell ref="B7:B8"/>
    <mergeCell ref="O23:O24"/>
    <mergeCell ref="N15:N16"/>
    <mergeCell ref="B5:B6"/>
    <mergeCell ref="J5:J6"/>
    <mergeCell ref="C5:I5"/>
    <mergeCell ref="C6:I6"/>
    <mergeCell ref="A5:A6"/>
    <mergeCell ref="J3:J4"/>
    <mergeCell ref="N17:N18"/>
    <mergeCell ref="N7:N8"/>
    <mergeCell ref="L5:L6"/>
    <mergeCell ref="K9:K10"/>
    <mergeCell ref="H17:H18"/>
    <mergeCell ref="A15:A16"/>
    <mergeCell ref="A17:A18"/>
    <mergeCell ref="A13:A14"/>
    <mergeCell ref="A9:A10"/>
    <mergeCell ref="A11:A12"/>
    <mergeCell ref="L3:L4"/>
    <mergeCell ref="M3:M4"/>
    <mergeCell ref="J17:J18"/>
    <mergeCell ref="J13:J14"/>
    <mergeCell ref="K3:K4"/>
    <mergeCell ref="B11:B12"/>
    <mergeCell ref="O7:O8"/>
    <mergeCell ref="O5:O6"/>
    <mergeCell ref="O17:O18"/>
    <mergeCell ref="K15:K16"/>
    <mergeCell ref="K17:K18"/>
    <mergeCell ref="K11:K12"/>
    <mergeCell ref="L17:L18"/>
    <mergeCell ref="M17:M18"/>
    <mergeCell ref="L13:L14"/>
    <mergeCell ref="M13:M14"/>
    <mergeCell ref="N13:N14"/>
    <mergeCell ref="K5:K6"/>
    <mergeCell ref="K7:K8"/>
    <mergeCell ref="M5:M6"/>
    <mergeCell ref="M7:M8"/>
    <mergeCell ref="N5:N6"/>
    <mergeCell ref="O13:O14"/>
    <mergeCell ref="O15:O16"/>
    <mergeCell ref="M11:M12"/>
    <mergeCell ref="L11:L12"/>
    <mergeCell ref="B21:B22"/>
    <mergeCell ref="C21:C22"/>
    <mergeCell ref="H21:H22"/>
    <mergeCell ref="J21:J22"/>
    <mergeCell ref="K21:K22"/>
    <mergeCell ref="L21:L22"/>
    <mergeCell ref="M21:M22"/>
    <mergeCell ref="C19:C20"/>
    <mergeCell ref="K13:K14"/>
    <mergeCell ref="B13:B14"/>
    <mergeCell ref="B19:B20"/>
    <mergeCell ref="J19:J20"/>
    <mergeCell ref="A39:A40"/>
    <mergeCell ref="B39:B40"/>
    <mergeCell ref="C39:C40"/>
    <mergeCell ref="H39:H40"/>
    <mergeCell ref="J39:J40"/>
    <mergeCell ref="K39:K40"/>
    <mergeCell ref="L39:L40"/>
    <mergeCell ref="M39:M40"/>
    <mergeCell ref="M29:M30"/>
    <mergeCell ref="A33:A34"/>
    <mergeCell ref="B33:B34"/>
    <mergeCell ref="B31:B32"/>
    <mergeCell ref="C33:C34"/>
    <mergeCell ref="H33:H34"/>
    <mergeCell ref="J33:J34"/>
    <mergeCell ref="C31:C32"/>
    <mergeCell ref="C29:C30"/>
    <mergeCell ref="H29:H30"/>
    <mergeCell ref="J29:J30"/>
    <mergeCell ref="A29:A30"/>
    <mergeCell ref="B29:B30"/>
    <mergeCell ref="A31:A32"/>
    <mergeCell ref="A21:A22"/>
    <mergeCell ref="B17:B18"/>
    <mergeCell ref="O41:O42"/>
    <mergeCell ref="A3:A4"/>
    <mergeCell ref="B3:B4"/>
    <mergeCell ref="C3:C4"/>
    <mergeCell ref="H3:H4"/>
    <mergeCell ref="N11:N12"/>
    <mergeCell ref="J7:J8"/>
    <mergeCell ref="L7:L8"/>
    <mergeCell ref="N39:N40"/>
    <mergeCell ref="O39:O40"/>
    <mergeCell ref="O11:O12"/>
    <mergeCell ref="H23:H24"/>
    <mergeCell ref="B9:B10"/>
    <mergeCell ref="H11:H12"/>
    <mergeCell ref="C17:C18"/>
    <mergeCell ref="M9:M10"/>
    <mergeCell ref="N9:N10"/>
    <mergeCell ref="C9:C10"/>
    <mergeCell ref="H9:H10"/>
    <mergeCell ref="J9:J10"/>
    <mergeCell ref="L9:L10"/>
    <mergeCell ref="J11:J12"/>
    <mergeCell ref="K43:K44"/>
    <mergeCell ref="L43:L44"/>
    <mergeCell ref="M43:M44"/>
    <mergeCell ref="A41:A42"/>
    <mergeCell ref="B41:B42"/>
    <mergeCell ref="H41:H42"/>
    <mergeCell ref="J41:J42"/>
    <mergeCell ref="K41:K42"/>
    <mergeCell ref="L41:L42"/>
    <mergeCell ref="M41:M42"/>
    <mergeCell ref="N43:N44"/>
    <mergeCell ref="N41:N42"/>
    <mergeCell ref="H37:H38"/>
    <mergeCell ref="J37:J38"/>
    <mergeCell ref="K37:K38"/>
    <mergeCell ref="L37:L38"/>
    <mergeCell ref="N31:N32"/>
    <mergeCell ref="O43:O44"/>
    <mergeCell ref="A45:A46"/>
    <mergeCell ref="B45:B46"/>
    <mergeCell ref="C45:I45"/>
    <mergeCell ref="J45:J46"/>
    <mergeCell ref="K45:K46"/>
    <mergeCell ref="L45:L46"/>
    <mergeCell ref="M45:M46"/>
    <mergeCell ref="N45:N46"/>
    <mergeCell ref="O45:O46"/>
    <mergeCell ref="C46:I46"/>
    <mergeCell ref="C41:C42"/>
    <mergeCell ref="A43:A44"/>
    <mergeCell ref="B43:B44"/>
    <mergeCell ref="C43:C44"/>
    <mergeCell ref="H43:H44"/>
    <mergeCell ref="J43:J44"/>
    <mergeCell ref="O47:O48"/>
    <mergeCell ref="A49:O49"/>
    <mergeCell ref="A50:O50"/>
    <mergeCell ref="A47:A48"/>
    <mergeCell ref="B47:B48"/>
    <mergeCell ref="C47:C48"/>
    <mergeCell ref="H47:H48"/>
    <mergeCell ref="J47:J48"/>
    <mergeCell ref="K47:K48"/>
    <mergeCell ref="L47:L48"/>
    <mergeCell ref="M47:M48"/>
    <mergeCell ref="N47:N48"/>
  </mergeCells>
  <phoneticPr fontId="4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2018-04-12T05:09:35Z</cp:lastPrinted>
  <dcterms:created xsi:type="dcterms:W3CDTF">2014-06-13T00:11:56Z</dcterms:created>
  <dcterms:modified xsi:type="dcterms:W3CDTF">2018-04-18T06:39:08Z</dcterms:modified>
</cp:coreProperties>
</file>