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95" windowHeight="7935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問卷統計!$A$1:$H$30</definedName>
  </definedNames>
  <calcPr calcId="124519"/>
</workbook>
</file>

<file path=xl/calcChain.xml><?xml version="1.0" encoding="utf-8"?>
<calcChain xmlns="http://schemas.openxmlformats.org/spreadsheetml/2006/main">
  <c r="E36" i="1"/>
  <c r="M143"/>
  <c r="L143"/>
  <c r="K143"/>
  <c r="J143"/>
  <c r="I143"/>
  <c r="F143"/>
  <c r="E143"/>
  <c r="D143"/>
  <c r="C143"/>
  <c r="B143"/>
  <c r="M126"/>
  <c r="L126"/>
  <c r="K126"/>
  <c r="J126"/>
  <c r="I126"/>
  <c r="F126"/>
  <c r="E126"/>
  <c r="D126"/>
  <c r="C126"/>
  <c r="B126"/>
  <c r="M108"/>
  <c r="L108"/>
  <c r="K108"/>
  <c r="J108"/>
  <c r="I108"/>
  <c r="F108"/>
  <c r="E108"/>
  <c r="D108"/>
  <c r="C108"/>
  <c r="B108"/>
  <c r="M90"/>
  <c r="L90"/>
  <c r="K90"/>
  <c r="J90"/>
  <c r="I90"/>
  <c r="F90"/>
  <c r="E90"/>
  <c r="D90"/>
  <c r="C90"/>
  <c r="B90"/>
  <c r="M72"/>
  <c r="L72"/>
  <c r="K72"/>
  <c r="J72"/>
  <c r="I72"/>
  <c r="F72"/>
  <c r="E72"/>
  <c r="D72"/>
  <c r="C72"/>
  <c r="B72"/>
  <c r="M54"/>
  <c r="L54"/>
  <c r="K54"/>
  <c r="J54"/>
  <c r="I54"/>
  <c r="F54"/>
  <c r="E54"/>
  <c r="D54"/>
  <c r="C54"/>
  <c r="B54"/>
  <c r="M36"/>
  <c r="L36"/>
  <c r="K36"/>
  <c r="J36"/>
  <c r="I36"/>
  <c r="F36"/>
  <c r="D36"/>
  <c r="C36"/>
  <c r="B36"/>
  <c r="M111" i="2"/>
  <c r="L111"/>
  <c r="K111"/>
  <c r="J111"/>
  <c r="I111"/>
  <c r="F111"/>
  <c r="E111"/>
  <c r="D111"/>
  <c r="C111"/>
  <c r="B111"/>
  <c r="M94"/>
  <c r="L94"/>
  <c r="K94"/>
  <c r="J94"/>
  <c r="I94"/>
  <c r="F94"/>
  <c r="E94"/>
  <c r="D94"/>
  <c r="C94"/>
  <c r="B94"/>
  <c r="M76"/>
  <c r="L76"/>
  <c r="K76"/>
  <c r="J76"/>
  <c r="I76"/>
  <c r="F76"/>
  <c r="E76"/>
  <c r="D76"/>
  <c r="C76"/>
  <c r="B76"/>
  <c r="M58"/>
  <c r="L58"/>
  <c r="K58"/>
  <c r="J58"/>
  <c r="I58"/>
  <c r="F58"/>
  <c r="E58"/>
  <c r="D58"/>
  <c r="C58"/>
  <c r="B58"/>
  <c r="M40"/>
  <c r="L40"/>
  <c r="K40"/>
  <c r="J40"/>
  <c r="I40"/>
  <c r="F40"/>
  <c r="E40"/>
  <c r="D40"/>
  <c r="C40"/>
  <c r="B40"/>
  <c r="M22"/>
  <c r="L22"/>
  <c r="K22"/>
  <c r="J22"/>
  <c r="I22"/>
  <c r="F22"/>
  <c r="E22"/>
  <c r="D22"/>
  <c r="C22"/>
  <c r="B22"/>
  <c r="M4"/>
  <c r="L4"/>
  <c r="K4"/>
  <c r="J4"/>
  <c r="I4"/>
  <c r="F4"/>
  <c r="E4"/>
  <c r="D4"/>
  <c r="C4"/>
  <c r="B4"/>
  <c r="B22" i="1"/>
  <c r="C22"/>
  <c r="D22"/>
  <c r="E22"/>
  <c r="F22"/>
  <c r="C21"/>
  <c r="D21"/>
  <c r="E21"/>
  <c r="F21"/>
  <c r="B21"/>
  <c r="H8"/>
  <c r="H9"/>
  <c r="H10"/>
  <c r="H11"/>
  <c r="H12"/>
  <c r="H13"/>
  <c r="H14"/>
  <c r="H15"/>
  <c r="H16"/>
  <c r="H17"/>
  <c r="H18"/>
  <c r="H19"/>
  <c r="H20"/>
  <c r="H21"/>
  <c r="G8"/>
  <c r="G9"/>
  <c r="G10"/>
  <c r="G11"/>
  <c r="G12"/>
  <c r="G13"/>
  <c r="G14"/>
  <c r="G15"/>
  <c r="G16"/>
  <c r="G17"/>
  <c r="G18"/>
  <c r="G19"/>
  <c r="G20"/>
  <c r="H7"/>
  <c r="G7"/>
  <c r="G21" l="1"/>
  <c r="G22"/>
  <c r="H22"/>
</calcChain>
</file>

<file path=xl/sharedStrings.xml><?xml version="1.0" encoding="utf-8"?>
<sst xmlns="http://schemas.openxmlformats.org/spreadsheetml/2006/main" count="307" uniqueCount="85">
  <si>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</si>
  <si>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</si>
  <si>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</si>
  <si>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</si>
  <si>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</si>
  <si>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</si>
  <si>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</si>
  <si>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</si>
  <si>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</si>
  <si>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</si>
  <si>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</si>
  <si>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</si>
  <si>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</si>
  <si>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</si>
  <si>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</si>
  <si>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</si>
  <si>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</si>
  <si>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</si>
  <si>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</si>
  <si>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</si>
  <si>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</si>
  <si>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</si>
  <si>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</si>
  <si>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</si>
  <si>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</si>
  <si>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</si>
  <si>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</si>
  <si>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</si>
  <si>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</si>
  <si>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</si>
  <si>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</si>
  <si>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</si>
  <si>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</si>
  <si>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</si>
  <si>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</si>
  <si>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</si>
  <si>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</si>
  <si>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</si>
  <si>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</si>
  <si>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</si>
  <si>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</si>
  <si>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</si>
  <si>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</si>
  <si>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</si>
  <si>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</si>
  <si>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</si>
  <si>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</si>
  <si>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</si>
  <si>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</si>
  <si>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</si>
  <si>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</si>
  <si>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</si>
  <si>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</si>
  <si>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</si>
  <si>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</si>
  <si>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</si>
  <si>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</si>
  <si>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</si>
  <si>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</si>
  <si>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</si>
  <si>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</si>
  <si>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</si>
  <si>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</si>
  <si>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</si>
  <si>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</si>
  <si>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</si>
  <si>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</si>
  <si>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有效問卷數：30</t>
    <phoneticPr fontId="1" type="noConversion"/>
  </si>
  <si>
    <t>問卷採樣班級：沒填班級</t>
    <phoneticPr fontId="1" type="noConversion"/>
  </si>
  <si>
    <t>桃園市立東安國中  106年1月份                                      師生午餐滿意度調查統計</t>
    <phoneticPr fontId="1" type="noConversion"/>
  </si>
  <si>
    <t>採樣問卷數：27</t>
    <phoneticPr fontId="1" type="noConversion"/>
  </si>
  <si>
    <t>問卷填寫日期：2017/1/17</t>
    <phoneticPr fontId="1" type="noConversion"/>
  </si>
  <si>
    <t>想吃空心菜，有時候肉的骨頭太多，湯有時候沒味道且料有點少，天氣熱時想喝冰甜湯，紅豆湯也包括，水果建議可以給甜一點及多樣性。</t>
    <phoneticPr fontId="1" type="noConversion"/>
  </si>
  <si>
    <t>希望水果給多一點</t>
    <phoneticPr fontId="1" type="noConversion"/>
  </si>
  <si>
    <t>愛吃高麗菜.可樂.百香果冰沙.超豪華潛艇堡.飲料喝到飽</t>
    <phoneticPr fontId="1" type="noConversion"/>
  </si>
  <si>
    <t>希望油炸物多一些或給牛肉，主食盡量是麵或炒飯</t>
    <phoneticPr fontId="1" type="noConversion"/>
  </si>
  <si>
    <t>飯有時硬有時軟；飯有時太濕</t>
    <phoneticPr fontId="1" type="noConversion"/>
  </si>
  <si>
    <t>主菜太油；主菜好少</t>
    <phoneticPr fontId="1" type="noConversion"/>
  </si>
  <si>
    <t>菜有時太鹹</t>
    <phoneticPr fontId="1" type="noConversion"/>
  </si>
  <si>
    <t>菜太油</t>
    <phoneticPr fontId="1" type="noConversion"/>
  </si>
  <si>
    <t>水果不甜不新鮮</t>
    <phoneticPr fontId="1" type="noConversion"/>
  </si>
  <si>
    <t>多一些速食東西</t>
    <phoneticPr fontId="1" type="noConversion"/>
  </si>
  <si>
    <t>三、廠商回應（不滿意度在20%以內）</t>
    <phoneticPr fontId="17" type="noConversion"/>
  </si>
  <si>
    <t>本月份滿意度調查滿意度其他部分皆有不滿意的學生，榮興已立即開檢討會議。也謝謝貴校師生們對本公司的支持與鼓勵，我們會再接再厲，做得更好。</t>
    <phoneticPr fontId="17" type="noConversion"/>
  </si>
  <si>
    <t>"菜的油膩度的部分"，榮興已立即開會檢討需改進的地方，希望能找出改善菜太油的缺失，期望給師生們更好的用餐品質。</t>
    <phoneticPr fontId="17" type="noConversion"/>
  </si>
</sst>
</file>

<file path=xl/styles.xml><?xml version="1.0" encoding="utf-8"?>
<styleSheet xmlns="http://schemas.openxmlformats.org/spreadsheetml/2006/main">
  <fonts count="1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13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0.11538461538461539</c:v>
                </c:pt>
                <c:pt idx="1">
                  <c:v>0.26923076923076922</c:v>
                </c:pt>
                <c:pt idx="2">
                  <c:v>0.5</c:v>
                </c:pt>
                <c:pt idx="3">
                  <c:v>0.11538461538461539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10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1</c:v>
                </c:pt>
                <c:pt idx="1">
                  <c:v>14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0.53846153846153844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1</c:v>
                </c:pt>
                <c:pt idx="1">
                  <c:v>7</c:v>
                </c:pt>
                <c:pt idx="2">
                  <c:v>16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0.26923076923076922</c:v>
                </c:pt>
                <c:pt idx="2">
                  <c:v>0.61538461538461542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12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0.23076923076923078</c:v>
                </c:pt>
                <c:pt idx="2">
                  <c:v>0.46153846153846156</c:v>
                </c:pt>
                <c:pt idx="3">
                  <c:v>0.11538461538461539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15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0.26923076923076922</c:v>
                </c:pt>
                <c:pt idx="2">
                  <c:v>0.57692307692307687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15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0.26923076923076922</c:v>
                </c:pt>
                <c:pt idx="2">
                  <c:v>0.57692307692307687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18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</c:v>
                </c:pt>
                <c:pt idx="1">
                  <c:v>0.23076923076923078</c:v>
                </c:pt>
                <c:pt idx="2">
                  <c:v>0.69230769230769229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15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3.8461538461538464E-2</c:v>
                </c:pt>
                <c:pt idx="1">
                  <c:v>7.6923076923076927E-2</c:v>
                </c:pt>
                <c:pt idx="2">
                  <c:v>0.57692307692307687</c:v>
                </c:pt>
                <c:pt idx="3">
                  <c:v>0.26923076923076922</c:v>
                </c:pt>
                <c:pt idx="4">
                  <c:v>3.8461538461538464E-2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0.19230769230769232</c:v>
                </c:pt>
                <c:pt idx="2">
                  <c:v>0.69230769230769229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0.19230769230769232</c:v>
                </c:pt>
                <c:pt idx="2">
                  <c:v>0.69230769230769229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14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0.11538461538461539</c:v>
                </c:pt>
                <c:pt idx="1">
                  <c:v>0.26923076923076922</c:v>
                </c:pt>
                <c:pt idx="2">
                  <c:v>0.53846153846153844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15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0.15384615384615385</c:v>
                </c:pt>
                <c:pt idx="1">
                  <c:v>0.23076923076923078</c:v>
                </c:pt>
                <c:pt idx="2">
                  <c:v>0.57692307692307687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13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0.11538461538461539</c:v>
                </c:pt>
                <c:pt idx="1">
                  <c:v>0.26923076923076922</c:v>
                </c:pt>
                <c:pt idx="2">
                  <c:v>0.5</c:v>
                </c:pt>
                <c:pt idx="3">
                  <c:v>0.11538461538461539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10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1</c:v>
                </c:pt>
                <c:pt idx="1">
                  <c:v>14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0.53846153846153844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1</c:v>
                </c:pt>
                <c:pt idx="1">
                  <c:v>7</c:v>
                </c:pt>
                <c:pt idx="2">
                  <c:v>16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3.8461538461538464E-2</c:v>
                </c:pt>
                <c:pt idx="1">
                  <c:v>0.26923076923076922</c:v>
                </c:pt>
                <c:pt idx="2">
                  <c:v>0.61538461538461542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12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0.23076923076923078</c:v>
                </c:pt>
                <c:pt idx="2">
                  <c:v>0.46153846153846156</c:v>
                </c:pt>
                <c:pt idx="3">
                  <c:v>0.11538461538461539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15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0.26923076923076922</c:v>
                </c:pt>
                <c:pt idx="2">
                  <c:v>0.57692307692307687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15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0.26923076923076922</c:v>
                </c:pt>
                <c:pt idx="2">
                  <c:v>0.57692307692307687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18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</c:v>
                </c:pt>
                <c:pt idx="1">
                  <c:v>0.23076923076923078</c:v>
                </c:pt>
                <c:pt idx="2">
                  <c:v>0.69230769230769229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15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3.8461538461538464E-2</c:v>
                </c:pt>
                <c:pt idx="1">
                  <c:v>7.6923076923076927E-2</c:v>
                </c:pt>
                <c:pt idx="2">
                  <c:v>0.57692307692307687</c:v>
                </c:pt>
                <c:pt idx="3">
                  <c:v>0.26923076923076922</c:v>
                </c:pt>
                <c:pt idx="4">
                  <c:v>3.8461538461538464E-2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0.19230769230769232</c:v>
                </c:pt>
                <c:pt idx="2">
                  <c:v>0.69230769230769229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7.6923076923076927E-2</c:v>
                </c:pt>
                <c:pt idx="1">
                  <c:v>0.19230769230769232</c:v>
                </c:pt>
                <c:pt idx="2">
                  <c:v>0.69230769230769229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14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0.11538461538461539</c:v>
                </c:pt>
                <c:pt idx="1">
                  <c:v>0.26923076923076922</c:v>
                </c:pt>
                <c:pt idx="2">
                  <c:v>0.53846153846153844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15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0.15384615384615385</c:v>
                </c:pt>
                <c:pt idx="1">
                  <c:v>0.23076923076923078</c:v>
                </c:pt>
                <c:pt idx="2">
                  <c:v>0.57692307692307687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9524</xdr:rowOff>
    </xdr:from>
    <xdr:to>
      <xdr:col>5</xdr:col>
      <xdr:colOff>647700</xdr:colOff>
      <xdr:row>49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36</xdr:row>
      <xdr:rowOff>9524</xdr:rowOff>
    </xdr:from>
    <xdr:to>
      <xdr:col>12</xdr:col>
      <xdr:colOff>638174</xdr:colOff>
      <xdr:row>49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5</xdr:col>
      <xdr:colOff>666749</xdr:colOff>
      <xdr:row>67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54</xdr:row>
      <xdr:rowOff>0</xdr:rowOff>
    </xdr:from>
    <xdr:to>
      <xdr:col>12</xdr:col>
      <xdr:colOff>638175</xdr:colOff>
      <xdr:row>67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72</xdr:row>
      <xdr:rowOff>9525</xdr:rowOff>
    </xdr:from>
    <xdr:to>
      <xdr:col>6</xdr:col>
      <xdr:colOff>0</xdr:colOff>
      <xdr:row>84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72</xdr:row>
      <xdr:rowOff>19051</xdr:rowOff>
    </xdr:from>
    <xdr:to>
      <xdr:col>12</xdr:col>
      <xdr:colOff>638175</xdr:colOff>
      <xdr:row>84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90</xdr:row>
      <xdr:rowOff>19050</xdr:rowOff>
    </xdr:from>
    <xdr:to>
      <xdr:col>6</xdr:col>
      <xdr:colOff>0</xdr:colOff>
      <xdr:row>102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90</xdr:row>
      <xdr:rowOff>28575</xdr:rowOff>
    </xdr:from>
    <xdr:to>
      <xdr:col>12</xdr:col>
      <xdr:colOff>619125</xdr:colOff>
      <xdr:row>102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108</xdr:row>
      <xdr:rowOff>19050</xdr:rowOff>
    </xdr:from>
    <xdr:to>
      <xdr:col>5</xdr:col>
      <xdr:colOff>657225</xdr:colOff>
      <xdr:row>120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108</xdr:row>
      <xdr:rowOff>38100</xdr:rowOff>
    </xdr:from>
    <xdr:to>
      <xdr:col>12</xdr:col>
      <xdr:colOff>647699</xdr:colOff>
      <xdr:row>120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126</xdr:row>
      <xdr:rowOff>28577</xdr:rowOff>
    </xdr:from>
    <xdr:to>
      <xdr:col>5</xdr:col>
      <xdr:colOff>666749</xdr:colOff>
      <xdr:row>137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126</xdr:row>
      <xdr:rowOff>19050</xdr:rowOff>
    </xdr:from>
    <xdr:to>
      <xdr:col>12</xdr:col>
      <xdr:colOff>638174</xdr:colOff>
      <xdr:row>137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143</xdr:row>
      <xdr:rowOff>28575</xdr:rowOff>
    </xdr:from>
    <xdr:to>
      <xdr:col>5</xdr:col>
      <xdr:colOff>628650</xdr:colOff>
      <xdr:row>155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143</xdr:row>
      <xdr:rowOff>28575</xdr:rowOff>
    </xdr:from>
    <xdr:to>
      <xdr:col>12</xdr:col>
      <xdr:colOff>638175</xdr:colOff>
      <xdr:row>155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3"/>
  <sheetViews>
    <sheetView tabSelected="1" workbookViewId="0">
      <selection activeCell="I6" sqref="I6"/>
    </sheetView>
  </sheetViews>
  <sheetFormatPr defaultRowHeight="16.5"/>
  <cols>
    <col min="1" max="1" width="17.75" customWidth="1"/>
    <col min="2" max="2" width="8.75" customWidth="1"/>
    <col min="3" max="6" width="7.125" customWidth="1"/>
    <col min="7" max="8" width="8.125" customWidth="1"/>
  </cols>
  <sheetData>
    <row r="1" spans="1:8" ht="69.75" customHeight="1">
      <c r="A1" s="48" t="s">
        <v>69</v>
      </c>
      <c r="B1" s="48"/>
      <c r="C1" s="48"/>
      <c r="D1" s="48"/>
      <c r="E1" s="48"/>
      <c r="F1" s="48"/>
      <c r="G1" s="48"/>
      <c r="H1" s="48"/>
    </row>
    <row r="2" spans="1:8" ht="22.5" customHeight="1">
      <c r="A2" s="44" t="s">
        <v>70</v>
      </c>
      <c r="B2" s="3"/>
      <c r="C2" s="42" t="s">
        <v>67</v>
      </c>
      <c r="D2" s="3"/>
      <c r="E2" s="3">
        <v>26</v>
      </c>
      <c r="F2" s="3"/>
      <c r="G2" s="3"/>
      <c r="H2" s="4" t="s">
        <v>11</v>
      </c>
    </row>
    <row r="3" spans="1:8" ht="18.75">
      <c r="A3" s="49" t="s">
        <v>71</v>
      </c>
      <c r="B3" s="49"/>
      <c r="C3" s="49"/>
      <c r="D3" s="49"/>
      <c r="E3" s="49"/>
      <c r="F3" s="49"/>
      <c r="G3" s="49"/>
      <c r="H3" s="49"/>
    </row>
    <row r="4" spans="1:8" ht="18.75">
      <c r="A4" s="50" t="s">
        <v>68</v>
      </c>
      <c r="B4" s="50"/>
      <c r="C4" s="50"/>
      <c r="D4" s="50"/>
      <c r="E4" s="50"/>
      <c r="F4" s="50"/>
      <c r="G4" s="50"/>
      <c r="H4" s="50"/>
    </row>
    <row r="5" spans="1:8" ht="17.25" thickBot="1">
      <c r="A5" s="1"/>
      <c r="B5" s="1"/>
      <c r="C5" s="1"/>
      <c r="D5" s="1"/>
      <c r="E5" s="1"/>
      <c r="F5" s="1"/>
      <c r="G5" s="1"/>
      <c r="H5" s="1"/>
    </row>
    <row r="6" spans="1:8" ht="42.75" customHeight="1" thickBot="1">
      <c r="A6" s="29" t="s">
        <v>39</v>
      </c>
      <c r="B6" s="32" t="s">
        <v>46</v>
      </c>
      <c r="C6" s="30" t="s">
        <v>40</v>
      </c>
      <c r="D6" s="30" t="s">
        <v>41</v>
      </c>
      <c r="E6" s="30" t="s">
        <v>42</v>
      </c>
      <c r="F6" s="30" t="s">
        <v>43</v>
      </c>
      <c r="G6" s="30" t="s">
        <v>44</v>
      </c>
      <c r="H6" s="31" t="s">
        <v>45</v>
      </c>
    </row>
    <row r="7" spans="1:8" ht="18.75" customHeight="1">
      <c r="A7" s="25" t="s">
        <v>23</v>
      </c>
      <c r="B7" s="26">
        <v>3</v>
      </c>
      <c r="C7" s="26">
        <v>7</v>
      </c>
      <c r="D7" s="26">
        <v>13</v>
      </c>
      <c r="E7" s="26">
        <v>3</v>
      </c>
      <c r="F7" s="26">
        <v>0</v>
      </c>
      <c r="G7" s="27">
        <f>(B7+C7+D7)/(B7+C7+D7+E7+F7)</f>
        <v>0.88461538461538458</v>
      </c>
      <c r="H7" s="28">
        <f>(E7+F7)/(B7+C7+D7+E7+F7)</f>
        <v>0.11538461538461539</v>
      </c>
    </row>
    <row r="8" spans="1:8" ht="18.75" customHeight="1">
      <c r="A8" s="18" t="s">
        <v>24</v>
      </c>
      <c r="B8" s="9">
        <v>3</v>
      </c>
      <c r="C8" s="9">
        <v>10</v>
      </c>
      <c r="D8" s="9">
        <v>10</v>
      </c>
      <c r="E8" s="9">
        <v>2</v>
      </c>
      <c r="F8" s="9">
        <v>1</v>
      </c>
      <c r="G8" s="19">
        <f t="shared" ref="G8:G22" si="0">(B8+C8+D8)/(B8+C8+D8+E8+F8)</f>
        <v>0.88461538461538458</v>
      </c>
      <c r="H8" s="20">
        <f t="shared" ref="H8:H22" si="1">(E8+F8)/(B8+C8+D8+E8+F8)</f>
        <v>0.11538461538461539</v>
      </c>
    </row>
    <row r="9" spans="1:8" ht="18.75" customHeight="1">
      <c r="A9" s="18" t="s">
        <v>25</v>
      </c>
      <c r="B9" s="9">
        <v>1</v>
      </c>
      <c r="C9" s="9">
        <v>14</v>
      </c>
      <c r="D9" s="9">
        <v>10</v>
      </c>
      <c r="E9" s="9">
        <v>1</v>
      </c>
      <c r="F9" s="9">
        <v>0</v>
      </c>
      <c r="G9" s="19">
        <f t="shared" si="0"/>
        <v>0.96153846153846156</v>
      </c>
      <c r="H9" s="20">
        <f t="shared" si="1"/>
        <v>3.8461538461538464E-2</v>
      </c>
    </row>
    <row r="10" spans="1:8" ht="18.75" customHeight="1">
      <c r="A10" s="18" t="s">
        <v>26</v>
      </c>
      <c r="B10" s="9">
        <v>1</v>
      </c>
      <c r="C10" s="9">
        <v>7</v>
      </c>
      <c r="D10" s="9">
        <v>16</v>
      </c>
      <c r="E10" s="9">
        <v>2</v>
      </c>
      <c r="F10" s="9">
        <v>0</v>
      </c>
      <c r="G10" s="19">
        <f t="shared" si="0"/>
        <v>0.92307692307692313</v>
      </c>
      <c r="H10" s="20">
        <f t="shared" si="1"/>
        <v>7.6923076923076927E-2</v>
      </c>
    </row>
    <row r="11" spans="1:8" ht="18.75" customHeight="1">
      <c r="A11" s="18" t="s">
        <v>27</v>
      </c>
      <c r="B11" s="9">
        <v>5</v>
      </c>
      <c r="C11" s="9">
        <v>6</v>
      </c>
      <c r="D11" s="9">
        <v>12</v>
      </c>
      <c r="E11" s="9">
        <v>3</v>
      </c>
      <c r="F11" s="9">
        <v>0</v>
      </c>
      <c r="G11" s="19">
        <f t="shared" si="0"/>
        <v>0.88461538461538458</v>
      </c>
      <c r="H11" s="20">
        <f t="shared" si="1"/>
        <v>0.11538461538461539</v>
      </c>
    </row>
    <row r="12" spans="1:8" ht="18.75" customHeight="1">
      <c r="A12" s="18" t="s">
        <v>28</v>
      </c>
      <c r="B12" s="9">
        <v>1</v>
      </c>
      <c r="C12" s="9">
        <v>7</v>
      </c>
      <c r="D12" s="9">
        <v>16</v>
      </c>
      <c r="E12" s="9">
        <v>1</v>
      </c>
      <c r="F12" s="9">
        <v>1</v>
      </c>
      <c r="G12" s="19">
        <f t="shared" si="0"/>
        <v>0.92307692307692313</v>
      </c>
      <c r="H12" s="20">
        <f t="shared" si="1"/>
        <v>7.6923076923076927E-2</v>
      </c>
    </row>
    <row r="13" spans="1:8" ht="18.75" customHeight="1">
      <c r="A13" s="18" t="s">
        <v>29</v>
      </c>
      <c r="B13" s="9">
        <v>2</v>
      </c>
      <c r="C13" s="9">
        <v>7</v>
      </c>
      <c r="D13" s="9">
        <v>15</v>
      </c>
      <c r="E13" s="9">
        <v>1</v>
      </c>
      <c r="F13" s="9">
        <v>1</v>
      </c>
      <c r="G13" s="19">
        <f t="shared" si="0"/>
        <v>0.92307692307692313</v>
      </c>
      <c r="H13" s="20">
        <f t="shared" si="1"/>
        <v>7.6923076923076927E-2</v>
      </c>
    </row>
    <row r="14" spans="1:8" ht="18.75" customHeight="1">
      <c r="A14" s="18" t="s">
        <v>30</v>
      </c>
      <c r="B14" s="9">
        <v>0</v>
      </c>
      <c r="C14" s="9">
        <v>6</v>
      </c>
      <c r="D14" s="9">
        <v>18</v>
      </c>
      <c r="E14" s="9">
        <v>2</v>
      </c>
      <c r="F14" s="9">
        <v>0</v>
      </c>
      <c r="G14" s="19">
        <f t="shared" si="0"/>
        <v>0.92307692307692313</v>
      </c>
      <c r="H14" s="20">
        <f t="shared" si="1"/>
        <v>7.6923076923076927E-2</v>
      </c>
    </row>
    <row r="15" spans="1:8" ht="18.75" customHeight="1">
      <c r="A15" s="18" t="s">
        <v>31</v>
      </c>
      <c r="B15" s="9">
        <v>0</v>
      </c>
      <c r="C15" s="9">
        <v>7</v>
      </c>
      <c r="D15" s="9">
        <v>15</v>
      </c>
      <c r="E15" s="9">
        <v>3</v>
      </c>
      <c r="F15" s="9">
        <v>1</v>
      </c>
      <c r="G15" s="19">
        <f t="shared" si="0"/>
        <v>0.84615384615384615</v>
      </c>
      <c r="H15" s="20">
        <f t="shared" si="1"/>
        <v>0.15384615384615385</v>
      </c>
    </row>
    <row r="16" spans="1:8" ht="18.75" customHeight="1">
      <c r="A16" s="18" t="s">
        <v>32</v>
      </c>
      <c r="B16" s="9">
        <v>1</v>
      </c>
      <c r="C16" s="9">
        <v>2</v>
      </c>
      <c r="D16" s="9">
        <v>15</v>
      </c>
      <c r="E16" s="9">
        <v>7</v>
      </c>
      <c r="F16" s="9">
        <v>1</v>
      </c>
      <c r="G16" s="19">
        <f t="shared" si="0"/>
        <v>0.69230769230769229</v>
      </c>
      <c r="H16" s="20">
        <f t="shared" si="1"/>
        <v>0.30769230769230771</v>
      </c>
    </row>
    <row r="17" spans="1:8" ht="18.75" customHeight="1">
      <c r="A17" s="18" t="s">
        <v>33</v>
      </c>
      <c r="B17" s="9">
        <v>2</v>
      </c>
      <c r="C17" s="9">
        <v>5</v>
      </c>
      <c r="D17" s="9">
        <v>18</v>
      </c>
      <c r="E17" s="9">
        <v>1</v>
      </c>
      <c r="F17" s="9">
        <v>0</v>
      </c>
      <c r="G17" s="19">
        <f t="shared" si="0"/>
        <v>0.96153846153846156</v>
      </c>
      <c r="H17" s="20">
        <f t="shared" si="1"/>
        <v>3.8461538461538464E-2</v>
      </c>
    </row>
    <row r="18" spans="1:8" ht="18.75" customHeight="1">
      <c r="A18" s="18" t="s">
        <v>34</v>
      </c>
      <c r="B18" s="9">
        <v>3</v>
      </c>
      <c r="C18" s="9">
        <v>7</v>
      </c>
      <c r="D18" s="9">
        <v>14</v>
      </c>
      <c r="E18" s="9">
        <v>2</v>
      </c>
      <c r="F18" s="9">
        <v>0</v>
      </c>
      <c r="G18" s="19">
        <f t="shared" si="0"/>
        <v>0.92307692307692313</v>
      </c>
      <c r="H18" s="20">
        <f t="shared" si="1"/>
        <v>7.6923076923076927E-2</v>
      </c>
    </row>
    <row r="19" spans="1:8" ht="18.75" customHeight="1">
      <c r="A19" s="18" t="s">
        <v>35</v>
      </c>
      <c r="B19" s="9">
        <v>4</v>
      </c>
      <c r="C19" s="9">
        <v>6</v>
      </c>
      <c r="D19" s="9">
        <v>15</v>
      </c>
      <c r="E19" s="9">
        <v>1</v>
      </c>
      <c r="F19" s="9">
        <v>0</v>
      </c>
      <c r="G19" s="19">
        <f t="shared" si="0"/>
        <v>0.96153846153846156</v>
      </c>
      <c r="H19" s="20">
        <f t="shared" si="1"/>
        <v>3.8461538461538464E-2</v>
      </c>
    </row>
    <row r="20" spans="1:8" ht="18.75" customHeight="1">
      <c r="A20" s="18" t="s">
        <v>36</v>
      </c>
      <c r="B20" s="9">
        <v>5</v>
      </c>
      <c r="C20" s="9">
        <v>10</v>
      </c>
      <c r="D20" s="9">
        <v>10</v>
      </c>
      <c r="E20" s="9">
        <v>1</v>
      </c>
      <c r="F20" s="9">
        <v>0</v>
      </c>
      <c r="G20" s="19">
        <f t="shared" si="0"/>
        <v>0.96153846153846156</v>
      </c>
      <c r="H20" s="20">
        <f t="shared" si="1"/>
        <v>3.8461538461538464E-2</v>
      </c>
    </row>
    <row r="21" spans="1:8" ht="18.75" customHeight="1">
      <c r="A21" s="18" t="s">
        <v>37</v>
      </c>
      <c r="B21" s="9">
        <f>B9+B11+B13</f>
        <v>8</v>
      </c>
      <c r="C21" s="9">
        <f t="shared" ref="C21:F21" si="2">C9+C11+C13</f>
        <v>27</v>
      </c>
      <c r="D21" s="9">
        <f t="shared" si="2"/>
        <v>37</v>
      </c>
      <c r="E21" s="9">
        <f t="shared" si="2"/>
        <v>5</v>
      </c>
      <c r="F21" s="9">
        <f t="shared" si="2"/>
        <v>1</v>
      </c>
      <c r="G21" s="19">
        <f t="shared" si="0"/>
        <v>0.92307692307692313</v>
      </c>
      <c r="H21" s="20">
        <f t="shared" si="1"/>
        <v>7.6923076923076927E-2</v>
      </c>
    </row>
    <row r="22" spans="1:8" ht="18.75" customHeight="1" thickBot="1">
      <c r="A22" s="21" t="s">
        <v>38</v>
      </c>
      <c r="B22" s="22">
        <f>B7+B8+B10+B12+B14+B15+B16+B17+B18+B19+B20</f>
        <v>23</v>
      </c>
      <c r="C22" s="22">
        <f t="shared" ref="C22:F22" si="3">C7+C8+C10+C12+C14+C15+C16+C17+C18+C19+C20</f>
        <v>74</v>
      </c>
      <c r="D22" s="22">
        <f t="shared" si="3"/>
        <v>160</v>
      </c>
      <c r="E22" s="22">
        <f t="shared" si="3"/>
        <v>25</v>
      </c>
      <c r="F22" s="22">
        <f t="shared" si="3"/>
        <v>4</v>
      </c>
      <c r="G22" s="23">
        <f t="shared" si="0"/>
        <v>0.89860139860139865</v>
      </c>
      <c r="H22" s="24">
        <f t="shared" si="1"/>
        <v>0.10139860139860139</v>
      </c>
    </row>
    <row r="24" spans="1:8" ht="18.75">
      <c r="A24" s="5" t="s">
        <v>12</v>
      </c>
      <c r="B24" s="3"/>
      <c r="C24" s="3"/>
      <c r="D24" s="3"/>
      <c r="E24" s="3"/>
      <c r="F24" s="3"/>
      <c r="G24" s="3"/>
      <c r="H24" s="3"/>
    </row>
    <row r="25" spans="1:8" ht="18.75" customHeight="1">
      <c r="A25" s="52" t="s">
        <v>84</v>
      </c>
      <c r="B25" s="52"/>
      <c r="C25" s="52"/>
      <c r="D25" s="52"/>
      <c r="E25" s="52"/>
      <c r="F25" s="52"/>
      <c r="G25" s="52"/>
      <c r="H25" s="52"/>
    </row>
    <row r="26" spans="1:8" ht="18.75" customHeight="1">
      <c r="A26" s="52"/>
      <c r="B26" s="52"/>
      <c r="C26" s="52"/>
      <c r="D26" s="52"/>
      <c r="E26" s="52"/>
      <c r="F26" s="52"/>
      <c r="G26" s="52"/>
      <c r="H26" s="52"/>
    </row>
    <row r="27" spans="1:8" ht="21" customHeight="1">
      <c r="A27" s="52"/>
      <c r="B27" s="52"/>
      <c r="C27" s="52"/>
      <c r="D27" s="52"/>
      <c r="E27" s="52"/>
      <c r="F27" s="52"/>
      <c r="G27" s="52"/>
      <c r="H27" s="52"/>
    </row>
    <row r="28" spans="1:8" ht="21" customHeight="1">
      <c r="A28" s="52"/>
      <c r="B28" s="52"/>
      <c r="C28" s="52"/>
      <c r="D28" s="52"/>
      <c r="E28" s="52"/>
      <c r="F28" s="52"/>
      <c r="G28" s="52"/>
      <c r="H28" s="52"/>
    </row>
    <row r="29" spans="1:8" ht="18.75">
      <c r="A29" s="6" t="s">
        <v>82</v>
      </c>
      <c r="B29" s="44"/>
      <c r="C29" s="44"/>
      <c r="D29" s="44"/>
      <c r="E29" s="44"/>
      <c r="F29" s="44"/>
      <c r="G29" s="44"/>
      <c r="H29" s="44"/>
    </row>
    <row r="30" spans="1:8" ht="63.75" customHeight="1">
      <c r="A30" s="51" t="s">
        <v>83</v>
      </c>
      <c r="B30" s="51"/>
      <c r="C30" s="51"/>
      <c r="D30" s="51"/>
      <c r="E30" s="51"/>
      <c r="F30" s="51"/>
      <c r="G30" s="51"/>
      <c r="H30" s="51"/>
    </row>
    <row r="32" spans="1:8" ht="17.25" thickBot="1"/>
    <row r="33" spans="1:13" ht="18.75">
      <c r="A33" s="45" t="s">
        <v>13</v>
      </c>
      <c r="B33" s="46"/>
      <c r="C33" s="46"/>
      <c r="D33" s="46"/>
      <c r="E33" s="46"/>
      <c r="F33" s="47"/>
      <c r="G33" s="6"/>
      <c r="H33" s="45" t="s">
        <v>0</v>
      </c>
      <c r="I33" s="46"/>
      <c r="J33" s="46"/>
      <c r="K33" s="46"/>
      <c r="L33" s="46"/>
      <c r="M33" s="47"/>
    </row>
    <row r="34" spans="1:13">
      <c r="A34" s="11"/>
      <c r="B34" s="8" t="s">
        <v>14</v>
      </c>
      <c r="C34" s="8" t="s">
        <v>15</v>
      </c>
      <c r="D34" s="8" t="s">
        <v>16</v>
      </c>
      <c r="E34" s="8" t="s">
        <v>17</v>
      </c>
      <c r="F34" s="12" t="s">
        <v>18</v>
      </c>
      <c r="G34" s="2"/>
      <c r="H34" s="11"/>
      <c r="I34" s="8" t="s">
        <v>14</v>
      </c>
      <c r="J34" s="8" t="s">
        <v>15</v>
      </c>
      <c r="K34" s="8" t="s">
        <v>16</v>
      </c>
      <c r="L34" s="8" t="s">
        <v>17</v>
      </c>
      <c r="M34" s="12" t="s">
        <v>18</v>
      </c>
    </row>
    <row r="35" spans="1:13">
      <c r="A35" s="11" t="s">
        <v>19</v>
      </c>
      <c r="B35" s="9">
        <v>3</v>
      </c>
      <c r="C35" s="9">
        <v>7</v>
      </c>
      <c r="D35" s="9">
        <v>13</v>
      </c>
      <c r="E35" s="9">
        <v>3</v>
      </c>
      <c r="F35" s="13">
        <v>0</v>
      </c>
      <c r="G35" s="2"/>
      <c r="H35" s="11" t="s">
        <v>19</v>
      </c>
      <c r="I35" s="9">
        <v>3</v>
      </c>
      <c r="J35" s="9">
        <v>10</v>
      </c>
      <c r="K35" s="9">
        <v>10</v>
      </c>
      <c r="L35" s="9">
        <v>2</v>
      </c>
      <c r="M35" s="13">
        <v>1</v>
      </c>
    </row>
    <row r="36" spans="1:13" ht="17.25" thickBot="1">
      <c r="A36" s="14" t="s">
        <v>20</v>
      </c>
      <c r="B36" s="15">
        <f>B35/(B35+C35+D35+E35+F35)</f>
        <v>0.11538461538461539</v>
      </c>
      <c r="C36" s="15">
        <f>C35/(B35+C35+D35+E35+F35)</f>
        <v>0.26923076923076922</v>
      </c>
      <c r="D36" s="15">
        <f>D35/(B35+C35+D35+E35+F35)</f>
        <v>0.5</v>
      </c>
      <c r="E36" s="15">
        <f>E35/(B35+C35+D35+E35+F35)</f>
        <v>0.11538461538461539</v>
      </c>
      <c r="F36" s="16">
        <f>F35/(B35+C35+D35+E35+F35)</f>
        <v>0</v>
      </c>
      <c r="G36" s="2"/>
      <c r="H36" s="14" t="s">
        <v>20</v>
      </c>
      <c r="I36" s="15">
        <f>I35/(I35+J35+K35+L35+M35)</f>
        <v>0.11538461538461539</v>
      </c>
      <c r="J36" s="15">
        <f>J35/(I35+J35+K35+L35+M35)</f>
        <v>0.38461538461538464</v>
      </c>
      <c r="K36" s="15">
        <f>K35/(I35+J35+K35+L35+M35)</f>
        <v>0.38461538461538464</v>
      </c>
      <c r="L36" s="15">
        <f>L35/(I35+J35+K35+L35+M35)</f>
        <v>7.6923076923076927E-2</v>
      </c>
      <c r="M36" s="16">
        <f>M35/(I35+J35+K35+L35+M35)</f>
        <v>3.8461538461538464E-2</v>
      </c>
    </row>
    <row r="50" spans="1:13" ht="17.25" thickBot="1"/>
    <row r="51" spans="1:13" ht="18.75">
      <c r="A51" s="45" t="s">
        <v>1</v>
      </c>
      <c r="B51" s="46"/>
      <c r="C51" s="46"/>
      <c r="D51" s="46"/>
      <c r="E51" s="46"/>
      <c r="F51" s="47"/>
      <c r="G51" s="6"/>
      <c r="H51" s="45" t="s">
        <v>2</v>
      </c>
      <c r="I51" s="46"/>
      <c r="J51" s="46"/>
      <c r="K51" s="46"/>
      <c r="L51" s="46"/>
      <c r="M51" s="47"/>
    </row>
    <row r="52" spans="1:13">
      <c r="A52" s="11"/>
      <c r="B52" s="8" t="s">
        <v>14</v>
      </c>
      <c r="C52" s="8" t="s">
        <v>15</v>
      </c>
      <c r="D52" s="8" t="s">
        <v>16</v>
      </c>
      <c r="E52" s="8" t="s">
        <v>17</v>
      </c>
      <c r="F52" s="12" t="s">
        <v>18</v>
      </c>
      <c r="G52" s="2"/>
      <c r="H52" s="11"/>
      <c r="I52" s="8" t="s">
        <v>14</v>
      </c>
      <c r="J52" s="8" t="s">
        <v>15</v>
      </c>
      <c r="K52" s="8" t="s">
        <v>16</v>
      </c>
      <c r="L52" s="8" t="s">
        <v>17</v>
      </c>
      <c r="M52" s="12" t="s">
        <v>18</v>
      </c>
    </row>
    <row r="53" spans="1:13">
      <c r="A53" s="11" t="s">
        <v>19</v>
      </c>
      <c r="B53" s="7">
        <v>1</v>
      </c>
      <c r="C53" s="7">
        <v>14</v>
      </c>
      <c r="D53" s="7">
        <v>10</v>
      </c>
      <c r="E53" s="7">
        <v>1</v>
      </c>
      <c r="F53" s="17">
        <v>0</v>
      </c>
      <c r="G53" s="2"/>
      <c r="H53" s="11" t="s">
        <v>19</v>
      </c>
      <c r="I53" s="7">
        <v>1</v>
      </c>
      <c r="J53" s="7">
        <v>7</v>
      </c>
      <c r="K53" s="7">
        <v>16</v>
      </c>
      <c r="L53" s="7">
        <v>2</v>
      </c>
      <c r="M53" s="17">
        <v>0</v>
      </c>
    </row>
    <row r="54" spans="1:13" ht="17.25" thickBot="1">
      <c r="A54" s="14" t="s">
        <v>20</v>
      </c>
      <c r="B54" s="15">
        <f>B53/(B53+C53+D53+E53+F53)</f>
        <v>3.8461538461538464E-2</v>
      </c>
      <c r="C54" s="15">
        <f>C53/(B53+C53+D53+E53+F53)</f>
        <v>0.53846153846153844</v>
      </c>
      <c r="D54" s="15">
        <f>D53/(B53+C53+D53+E53+F53)</f>
        <v>0.38461538461538464</v>
      </c>
      <c r="E54" s="15">
        <f>E53/(B53+C53+D53+E53+F53)</f>
        <v>3.8461538461538464E-2</v>
      </c>
      <c r="F54" s="16">
        <f>F53/(B53+C53+D53+E53+F53)</f>
        <v>0</v>
      </c>
      <c r="G54" s="2"/>
      <c r="H54" s="14" t="s">
        <v>20</v>
      </c>
      <c r="I54" s="15">
        <f>I53/(I53+J53+K53+L53+M53)</f>
        <v>3.8461538461538464E-2</v>
      </c>
      <c r="J54" s="15">
        <f>J53/(I53+J53+K53+L53+M53)</f>
        <v>0.26923076923076922</v>
      </c>
      <c r="K54" s="15">
        <f>K53/(I53+J53+K53+L53+M53)</f>
        <v>0.61538461538461542</v>
      </c>
      <c r="L54" s="15">
        <f>L53/(I53+J53+K53+L53+M53)</f>
        <v>7.6923076923076927E-2</v>
      </c>
      <c r="M54" s="16">
        <f>M53/(I53+J53+K53+L53+M53)</f>
        <v>0</v>
      </c>
    </row>
    <row r="68" spans="1:13" ht="17.25" thickBot="1"/>
    <row r="69" spans="1:13" ht="18.75">
      <c r="A69" s="45" t="s">
        <v>3</v>
      </c>
      <c r="B69" s="46"/>
      <c r="C69" s="46"/>
      <c r="D69" s="46"/>
      <c r="E69" s="46"/>
      <c r="F69" s="47"/>
      <c r="H69" s="45" t="s">
        <v>4</v>
      </c>
      <c r="I69" s="46"/>
      <c r="J69" s="46"/>
      <c r="K69" s="46"/>
      <c r="L69" s="46"/>
      <c r="M69" s="47"/>
    </row>
    <row r="70" spans="1:13">
      <c r="A70" s="11"/>
      <c r="B70" s="8" t="s">
        <v>14</v>
      </c>
      <c r="C70" s="8" t="s">
        <v>15</v>
      </c>
      <c r="D70" s="8" t="s">
        <v>16</v>
      </c>
      <c r="E70" s="8" t="s">
        <v>17</v>
      </c>
      <c r="F70" s="12" t="s">
        <v>18</v>
      </c>
      <c r="H70" s="11"/>
      <c r="I70" s="8" t="s">
        <v>14</v>
      </c>
      <c r="J70" s="8" t="s">
        <v>15</v>
      </c>
      <c r="K70" s="8" t="s">
        <v>16</v>
      </c>
      <c r="L70" s="8" t="s">
        <v>17</v>
      </c>
      <c r="M70" s="12" t="s">
        <v>18</v>
      </c>
    </row>
    <row r="71" spans="1:13">
      <c r="A71" s="11" t="s">
        <v>19</v>
      </c>
      <c r="B71" s="7">
        <v>5</v>
      </c>
      <c r="C71" s="7">
        <v>6</v>
      </c>
      <c r="D71" s="7">
        <v>12</v>
      </c>
      <c r="E71" s="7">
        <v>3</v>
      </c>
      <c r="F71" s="17">
        <v>0</v>
      </c>
      <c r="H71" s="11" t="s">
        <v>19</v>
      </c>
      <c r="I71" s="7">
        <v>1</v>
      </c>
      <c r="J71" s="7">
        <v>7</v>
      </c>
      <c r="K71" s="7">
        <v>16</v>
      </c>
      <c r="L71" s="7">
        <v>1</v>
      </c>
      <c r="M71" s="17">
        <v>1</v>
      </c>
    </row>
    <row r="72" spans="1:13" ht="17.25" thickBot="1">
      <c r="A72" s="14" t="s">
        <v>20</v>
      </c>
      <c r="B72" s="15">
        <f>B71/(B71+C71+D71+E71+F71)</f>
        <v>0.19230769230769232</v>
      </c>
      <c r="C72" s="15">
        <f>C71/(B71+C71+D71+E71+F71)</f>
        <v>0.23076923076923078</v>
      </c>
      <c r="D72" s="15">
        <f>D71/(B71+C71+D71+E71+F71)</f>
        <v>0.46153846153846156</v>
      </c>
      <c r="E72" s="15">
        <f>E71/(B71+C71+D71+E71+F71)</f>
        <v>0.11538461538461539</v>
      </c>
      <c r="F72" s="16">
        <f>F71/(B71+C71+D71+E71+F71)</f>
        <v>0</v>
      </c>
      <c r="H72" s="14" t="s">
        <v>20</v>
      </c>
      <c r="I72" s="15">
        <f>I71/(I71+J71+K71+L71+M71)</f>
        <v>3.8461538461538464E-2</v>
      </c>
      <c r="J72" s="15">
        <f>J71/(I71+J71+K71+L71+M71)</f>
        <v>0.26923076923076922</v>
      </c>
      <c r="K72" s="15">
        <f>K71/(I71+J71+K71+L71+M71)</f>
        <v>0.61538461538461542</v>
      </c>
      <c r="L72" s="15">
        <f>L71/(I71+J71+K71+L71+M71)</f>
        <v>3.8461538461538464E-2</v>
      </c>
      <c r="M72" s="16">
        <f>M71/(I71+J71+K71+L71+M71)</f>
        <v>3.8461538461538464E-2</v>
      </c>
    </row>
    <row r="86" spans="1:13" ht="17.25" thickBot="1"/>
    <row r="87" spans="1:13" ht="18.75">
      <c r="A87" s="45" t="s">
        <v>5</v>
      </c>
      <c r="B87" s="46"/>
      <c r="C87" s="46"/>
      <c r="D87" s="46"/>
      <c r="E87" s="46"/>
      <c r="F87" s="47"/>
      <c r="G87" s="6"/>
      <c r="H87" s="45" t="s">
        <v>21</v>
      </c>
      <c r="I87" s="46"/>
      <c r="J87" s="46"/>
      <c r="K87" s="46"/>
      <c r="L87" s="46"/>
      <c r="M87" s="47"/>
    </row>
    <row r="88" spans="1:13">
      <c r="A88" s="11"/>
      <c r="B88" s="8" t="s">
        <v>14</v>
      </c>
      <c r="C88" s="8" t="s">
        <v>15</v>
      </c>
      <c r="D88" s="8" t="s">
        <v>16</v>
      </c>
      <c r="E88" s="8" t="s">
        <v>17</v>
      </c>
      <c r="F88" s="12" t="s">
        <v>18</v>
      </c>
      <c r="G88" s="2"/>
      <c r="H88" s="11"/>
      <c r="I88" s="8" t="s">
        <v>14</v>
      </c>
      <c r="J88" s="8" t="s">
        <v>15</v>
      </c>
      <c r="K88" s="8" t="s">
        <v>16</v>
      </c>
      <c r="L88" s="8" t="s">
        <v>17</v>
      </c>
      <c r="M88" s="12" t="s">
        <v>18</v>
      </c>
    </row>
    <row r="89" spans="1:13">
      <c r="A89" s="11" t="s">
        <v>19</v>
      </c>
      <c r="B89" s="7">
        <v>2</v>
      </c>
      <c r="C89" s="7">
        <v>7</v>
      </c>
      <c r="D89" s="7">
        <v>15</v>
      </c>
      <c r="E89" s="7">
        <v>1</v>
      </c>
      <c r="F89" s="17">
        <v>1</v>
      </c>
      <c r="G89" s="2"/>
      <c r="H89" s="11" t="s">
        <v>19</v>
      </c>
      <c r="I89" s="7">
        <v>0</v>
      </c>
      <c r="J89" s="7">
        <v>6</v>
      </c>
      <c r="K89" s="7">
        <v>18</v>
      </c>
      <c r="L89" s="7">
        <v>2</v>
      </c>
      <c r="M89" s="17">
        <v>0</v>
      </c>
    </row>
    <row r="90" spans="1:13" ht="17.25" thickBot="1">
      <c r="A90" s="14" t="s">
        <v>20</v>
      </c>
      <c r="B90" s="15">
        <f>B89/(B89+C89+D89+E89+F89)</f>
        <v>7.6923076923076927E-2</v>
      </c>
      <c r="C90" s="15">
        <f>C89/(B89+C89+D89+E89+F89)</f>
        <v>0.26923076923076922</v>
      </c>
      <c r="D90" s="15">
        <f>D89/(B89+C89+D89+E89+F89)</f>
        <v>0.57692307692307687</v>
      </c>
      <c r="E90" s="15">
        <f>E89/(B89+C89+D89+E89+F89)</f>
        <v>3.8461538461538464E-2</v>
      </c>
      <c r="F90" s="16">
        <f>F89/(B89+C89+D89+E89+F89)</f>
        <v>3.8461538461538464E-2</v>
      </c>
      <c r="G90" s="2"/>
      <c r="H90" s="14" t="s">
        <v>20</v>
      </c>
      <c r="I90" s="15">
        <f>I89/(I89+J89+K89+L89+M89)</f>
        <v>0</v>
      </c>
      <c r="J90" s="15">
        <f>J89/(I89+J89+K89+L89+M89)</f>
        <v>0.23076923076923078</v>
      </c>
      <c r="K90" s="15">
        <f>K89/(I89+J89+K89+L89+M89)</f>
        <v>0.69230769230769229</v>
      </c>
      <c r="L90" s="15">
        <f>L89/(I89+J89+K89+L89+M89)</f>
        <v>7.6923076923076927E-2</v>
      </c>
      <c r="M90" s="16">
        <f>M89/(I89+J89+K89+L89+M89)</f>
        <v>0</v>
      </c>
    </row>
    <row r="104" spans="1:13" ht="17.25" thickBot="1"/>
    <row r="105" spans="1:13" ht="18.75">
      <c r="A105" s="45" t="s">
        <v>6</v>
      </c>
      <c r="B105" s="46"/>
      <c r="C105" s="46"/>
      <c r="D105" s="46"/>
      <c r="E105" s="46"/>
      <c r="F105" s="47"/>
      <c r="G105" s="6"/>
      <c r="H105" s="45" t="s">
        <v>7</v>
      </c>
      <c r="I105" s="46"/>
      <c r="J105" s="46"/>
      <c r="K105" s="46"/>
      <c r="L105" s="46"/>
      <c r="M105" s="47"/>
    </row>
    <row r="106" spans="1:13">
      <c r="A106" s="11"/>
      <c r="B106" s="8" t="s">
        <v>14</v>
      </c>
      <c r="C106" s="8" t="s">
        <v>15</v>
      </c>
      <c r="D106" s="8" t="s">
        <v>16</v>
      </c>
      <c r="E106" s="8" t="s">
        <v>17</v>
      </c>
      <c r="F106" s="12" t="s">
        <v>18</v>
      </c>
      <c r="G106" s="2"/>
      <c r="H106" s="11"/>
      <c r="I106" s="8" t="s">
        <v>14</v>
      </c>
      <c r="J106" s="8" t="s">
        <v>15</v>
      </c>
      <c r="K106" s="8" t="s">
        <v>16</v>
      </c>
      <c r="L106" s="8" t="s">
        <v>17</v>
      </c>
      <c r="M106" s="12" t="s">
        <v>18</v>
      </c>
    </row>
    <row r="107" spans="1:13">
      <c r="A107" s="11" t="s">
        <v>19</v>
      </c>
      <c r="B107" s="7">
        <v>0</v>
      </c>
      <c r="C107" s="7">
        <v>7</v>
      </c>
      <c r="D107" s="7">
        <v>15</v>
      </c>
      <c r="E107" s="7">
        <v>3</v>
      </c>
      <c r="F107" s="17">
        <v>1</v>
      </c>
      <c r="G107" s="2"/>
      <c r="H107" s="11" t="s">
        <v>19</v>
      </c>
      <c r="I107" s="7">
        <v>1</v>
      </c>
      <c r="J107" s="7">
        <v>2</v>
      </c>
      <c r="K107" s="7">
        <v>15</v>
      </c>
      <c r="L107" s="7">
        <v>7</v>
      </c>
      <c r="M107" s="17">
        <v>1</v>
      </c>
    </row>
    <row r="108" spans="1:13" ht="17.25" thickBot="1">
      <c r="A108" s="14" t="s">
        <v>20</v>
      </c>
      <c r="B108" s="15">
        <f>B107/(B107+C107+D107+E107+F107)</f>
        <v>0</v>
      </c>
      <c r="C108" s="15">
        <f>C107/(B107+C107+D107+E107+F107)</f>
        <v>0.26923076923076922</v>
      </c>
      <c r="D108" s="15">
        <f>D107/(B107+C107+D107+E107+F107)</f>
        <v>0.57692307692307687</v>
      </c>
      <c r="E108" s="15">
        <f>E107/(B107+C107+D107+E107+F107)</f>
        <v>0.11538461538461539</v>
      </c>
      <c r="F108" s="16">
        <f>F107/(B107+C107+D107+E107+F107)</f>
        <v>3.8461538461538464E-2</v>
      </c>
      <c r="G108" s="2"/>
      <c r="H108" s="14" t="s">
        <v>20</v>
      </c>
      <c r="I108" s="15">
        <f>I107/(I107+J107+K107+L107+M107)</f>
        <v>3.8461538461538464E-2</v>
      </c>
      <c r="J108" s="15">
        <f>J107/(I107+J107+K107+L107+M107)</f>
        <v>7.6923076923076927E-2</v>
      </c>
      <c r="K108" s="15">
        <f>K107/(I107+J107+K107+L107+M107)</f>
        <v>0.57692307692307687</v>
      </c>
      <c r="L108" s="15">
        <f>L107/(I107+J107+K107+L107+M107)</f>
        <v>0.26923076923076922</v>
      </c>
      <c r="M108" s="16">
        <f>M107/(I107+J107+K107+L107+M107)</f>
        <v>3.8461538461538464E-2</v>
      </c>
    </row>
    <row r="122" spans="1:13" ht="17.25" thickBot="1"/>
    <row r="123" spans="1:13" ht="18.75">
      <c r="A123" s="45" t="s">
        <v>8</v>
      </c>
      <c r="B123" s="46"/>
      <c r="C123" s="46"/>
      <c r="D123" s="46"/>
      <c r="E123" s="46"/>
      <c r="F123" s="47"/>
      <c r="G123" s="6"/>
      <c r="H123" s="45" t="s">
        <v>22</v>
      </c>
      <c r="I123" s="46"/>
      <c r="J123" s="46"/>
      <c r="K123" s="46"/>
      <c r="L123" s="46"/>
      <c r="M123" s="47"/>
    </row>
    <row r="124" spans="1:13">
      <c r="A124" s="11"/>
      <c r="B124" s="8" t="s">
        <v>14</v>
      </c>
      <c r="C124" s="8" t="s">
        <v>15</v>
      </c>
      <c r="D124" s="8" t="s">
        <v>16</v>
      </c>
      <c r="E124" s="8" t="s">
        <v>17</v>
      </c>
      <c r="F124" s="12" t="s">
        <v>18</v>
      </c>
      <c r="G124" s="2"/>
      <c r="H124" s="11"/>
      <c r="I124" s="8" t="s">
        <v>14</v>
      </c>
      <c r="J124" s="8" t="s">
        <v>15</v>
      </c>
      <c r="K124" s="8" t="s">
        <v>16</v>
      </c>
      <c r="L124" s="8" t="s">
        <v>17</v>
      </c>
      <c r="M124" s="12" t="s">
        <v>18</v>
      </c>
    </row>
    <row r="125" spans="1:13">
      <c r="A125" s="11" t="s">
        <v>19</v>
      </c>
      <c r="B125" s="7">
        <v>2</v>
      </c>
      <c r="C125" s="7">
        <v>5</v>
      </c>
      <c r="D125" s="7">
        <v>18</v>
      </c>
      <c r="E125" s="7">
        <v>1</v>
      </c>
      <c r="F125" s="17">
        <v>0</v>
      </c>
      <c r="G125" s="2"/>
      <c r="H125" s="11" t="s">
        <v>19</v>
      </c>
      <c r="I125" s="7">
        <v>3</v>
      </c>
      <c r="J125" s="7">
        <v>7</v>
      </c>
      <c r="K125" s="7">
        <v>14</v>
      </c>
      <c r="L125" s="7">
        <v>2</v>
      </c>
      <c r="M125" s="17">
        <v>0</v>
      </c>
    </row>
    <row r="126" spans="1:13" ht="17.25" thickBot="1">
      <c r="A126" s="14" t="s">
        <v>20</v>
      </c>
      <c r="B126" s="15">
        <f>B125/(B125+C125+D125+E125+F125)</f>
        <v>7.6923076923076927E-2</v>
      </c>
      <c r="C126" s="15">
        <f>C125/(B125+C125+D125+E125+F125)</f>
        <v>0.19230769230769232</v>
      </c>
      <c r="D126" s="15">
        <f>D125/(B125+C125+D125+E125+F125)</f>
        <v>0.69230769230769229</v>
      </c>
      <c r="E126" s="15">
        <f>E125/(B125+C125+D125+E125+F125)</f>
        <v>3.8461538461538464E-2</v>
      </c>
      <c r="F126" s="16">
        <f>F125/(B125+C125+D125+E125+F125)</f>
        <v>0</v>
      </c>
      <c r="G126" s="2"/>
      <c r="H126" s="14" t="s">
        <v>20</v>
      </c>
      <c r="I126" s="15">
        <f>I125/(I125+J125+K125+L125+M125)</f>
        <v>0.11538461538461539</v>
      </c>
      <c r="J126" s="15">
        <f>J125/(I125+J125+K125+L125+M125)</f>
        <v>0.26923076923076922</v>
      </c>
      <c r="K126" s="15">
        <f>K125/(I125+J125+K125+L125+M125)</f>
        <v>0.53846153846153844</v>
      </c>
      <c r="L126" s="15">
        <f>L125/(I125+J125+K125+L125+M125)</f>
        <v>7.6923076923076927E-2</v>
      </c>
      <c r="M126" s="16">
        <f>M125/(I125+J125+K125+L125+M125)</f>
        <v>0</v>
      </c>
    </row>
    <row r="139" spans="1:13" ht="17.25" thickBot="1"/>
    <row r="140" spans="1:13" ht="18.75">
      <c r="A140" s="45" t="s">
        <v>9</v>
      </c>
      <c r="B140" s="46"/>
      <c r="C140" s="46"/>
      <c r="D140" s="46"/>
      <c r="E140" s="46"/>
      <c r="F140" s="47"/>
      <c r="G140" s="6"/>
      <c r="H140" s="45" t="s">
        <v>10</v>
      </c>
      <c r="I140" s="46"/>
      <c r="J140" s="46"/>
      <c r="K140" s="46"/>
      <c r="L140" s="46"/>
      <c r="M140" s="47"/>
    </row>
    <row r="141" spans="1:13">
      <c r="A141" s="11"/>
      <c r="B141" s="8" t="s">
        <v>14</v>
      </c>
      <c r="C141" s="8" t="s">
        <v>15</v>
      </c>
      <c r="D141" s="8" t="s">
        <v>16</v>
      </c>
      <c r="E141" s="8" t="s">
        <v>17</v>
      </c>
      <c r="F141" s="12" t="s">
        <v>18</v>
      </c>
      <c r="G141" s="2"/>
      <c r="H141" s="11"/>
      <c r="I141" s="8" t="s">
        <v>14</v>
      </c>
      <c r="J141" s="8" t="s">
        <v>15</v>
      </c>
      <c r="K141" s="8" t="s">
        <v>16</v>
      </c>
      <c r="L141" s="8" t="s">
        <v>17</v>
      </c>
      <c r="M141" s="12" t="s">
        <v>18</v>
      </c>
    </row>
    <row r="142" spans="1:13">
      <c r="A142" s="11" t="s">
        <v>19</v>
      </c>
      <c r="B142" s="7">
        <v>4</v>
      </c>
      <c r="C142" s="7">
        <v>6</v>
      </c>
      <c r="D142" s="7">
        <v>15</v>
      </c>
      <c r="E142" s="7">
        <v>1</v>
      </c>
      <c r="F142" s="17">
        <v>0</v>
      </c>
      <c r="G142" s="2"/>
      <c r="H142" s="11" t="s">
        <v>19</v>
      </c>
      <c r="I142" s="7">
        <v>5</v>
      </c>
      <c r="J142" s="7">
        <v>10</v>
      </c>
      <c r="K142" s="7">
        <v>10</v>
      </c>
      <c r="L142" s="7">
        <v>1</v>
      </c>
      <c r="M142" s="17">
        <v>0</v>
      </c>
    </row>
    <row r="143" spans="1:13" ht="17.25" thickBot="1">
      <c r="A143" s="14" t="s">
        <v>20</v>
      </c>
      <c r="B143" s="15">
        <f>B142/(B142+C142+D142+E142+F142)</f>
        <v>0.15384615384615385</v>
      </c>
      <c r="C143" s="15">
        <f>C142/(B142+C142+D142+E142+F142)</f>
        <v>0.23076923076923078</v>
      </c>
      <c r="D143" s="15">
        <f>D142/(B142+C142+D142+E142+F142)</f>
        <v>0.57692307692307687</v>
      </c>
      <c r="E143" s="15">
        <f>E142/(B142+C142+D142+E142+F142)</f>
        <v>3.8461538461538464E-2</v>
      </c>
      <c r="F143" s="16">
        <f>F142/(B142+C142+D142+E142+F142)</f>
        <v>0</v>
      </c>
      <c r="G143" s="2"/>
      <c r="H143" s="14" t="s">
        <v>20</v>
      </c>
      <c r="I143" s="15">
        <f>I142/(I142+J142+K142+L142+M142)</f>
        <v>0.19230769230769232</v>
      </c>
      <c r="J143" s="15">
        <f>J142/(I142+J142+K142+L142+M142)</f>
        <v>0.38461538461538464</v>
      </c>
      <c r="K143" s="15">
        <f>K142/(I142+J142+K142+L142+M142)</f>
        <v>0.38461538461538464</v>
      </c>
      <c r="L143" s="15">
        <f>L142/(I142+J142+K142+L142+M142)</f>
        <v>3.8461538461538464E-2</v>
      </c>
      <c r="M143" s="16">
        <f>M142/(I142+J142+K142+L142+M142)</f>
        <v>0</v>
      </c>
    </row>
  </sheetData>
  <mergeCells count="19">
    <mergeCell ref="A1:H1"/>
    <mergeCell ref="A3:H3"/>
    <mergeCell ref="A4:H4"/>
    <mergeCell ref="A30:H30"/>
    <mergeCell ref="A25:H28"/>
    <mergeCell ref="A33:F33"/>
    <mergeCell ref="H33:M33"/>
    <mergeCell ref="A51:F51"/>
    <mergeCell ref="H51:M51"/>
    <mergeCell ref="A69:F69"/>
    <mergeCell ref="H69:M69"/>
    <mergeCell ref="A140:F140"/>
    <mergeCell ref="H140:M140"/>
    <mergeCell ref="A87:F87"/>
    <mergeCell ref="H87:M87"/>
    <mergeCell ref="A105:F105"/>
    <mergeCell ref="H105:M105"/>
    <mergeCell ref="A123:F123"/>
    <mergeCell ref="H123:M123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11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1"/>
  <sheetViews>
    <sheetView topLeftCell="A115" workbookViewId="0">
      <selection activeCell="L111" sqref="L111"/>
    </sheetView>
  </sheetViews>
  <sheetFormatPr defaultRowHeight="16.5"/>
  <cols>
    <col min="1" max="1" width="6.875" customWidth="1"/>
    <col min="2" max="6" width="8.75" customWidth="1"/>
    <col min="7" max="7" width="2.5" customWidth="1"/>
    <col min="8" max="8" width="6.875" customWidth="1"/>
    <col min="9" max="13" width="8.75" customWidth="1"/>
  </cols>
  <sheetData>
    <row r="1" spans="1:13" ht="22.5" customHeight="1">
      <c r="A1" s="45" t="s">
        <v>13</v>
      </c>
      <c r="B1" s="46"/>
      <c r="C1" s="46"/>
      <c r="D1" s="46"/>
      <c r="E1" s="46"/>
      <c r="F1" s="47"/>
      <c r="G1" s="6"/>
      <c r="H1" s="45" t="s">
        <v>0</v>
      </c>
      <c r="I1" s="46"/>
      <c r="J1" s="46"/>
      <c r="K1" s="46"/>
      <c r="L1" s="46"/>
      <c r="M1" s="47"/>
    </row>
    <row r="2" spans="1:13">
      <c r="A2" s="11"/>
      <c r="B2" s="8" t="s">
        <v>14</v>
      </c>
      <c r="C2" s="8" t="s">
        <v>15</v>
      </c>
      <c r="D2" s="8" t="s">
        <v>16</v>
      </c>
      <c r="E2" s="8" t="s">
        <v>17</v>
      </c>
      <c r="F2" s="12" t="s">
        <v>18</v>
      </c>
      <c r="G2" s="2"/>
      <c r="H2" s="11"/>
      <c r="I2" s="8" t="s">
        <v>14</v>
      </c>
      <c r="J2" s="8" t="s">
        <v>15</v>
      </c>
      <c r="K2" s="8" t="s">
        <v>16</v>
      </c>
      <c r="L2" s="8" t="s">
        <v>17</v>
      </c>
      <c r="M2" s="12" t="s">
        <v>18</v>
      </c>
    </row>
    <row r="3" spans="1:13">
      <c r="A3" s="11" t="s">
        <v>19</v>
      </c>
      <c r="B3" s="9">
        <v>3</v>
      </c>
      <c r="C3" s="9">
        <v>7</v>
      </c>
      <c r="D3" s="9">
        <v>13</v>
      </c>
      <c r="E3" s="9">
        <v>3</v>
      </c>
      <c r="F3" s="13">
        <v>0</v>
      </c>
      <c r="G3" s="2"/>
      <c r="H3" s="11" t="s">
        <v>19</v>
      </c>
      <c r="I3" s="9">
        <v>3</v>
      </c>
      <c r="J3" s="9">
        <v>10</v>
      </c>
      <c r="K3" s="9">
        <v>10</v>
      </c>
      <c r="L3" s="9">
        <v>2</v>
      </c>
      <c r="M3" s="13">
        <v>1</v>
      </c>
    </row>
    <row r="4" spans="1:13" ht="17.25" thickBot="1">
      <c r="A4" s="14" t="s">
        <v>20</v>
      </c>
      <c r="B4" s="15">
        <f>B3/(B3+C3+D3+E3+F3)</f>
        <v>0.11538461538461539</v>
      </c>
      <c r="C4" s="15">
        <f>C3/(B3+C3+D3+E3+F3)</f>
        <v>0.26923076923076922</v>
      </c>
      <c r="D4" s="15">
        <f>D3/(B3+C3+D3+E3+F3)</f>
        <v>0.5</v>
      </c>
      <c r="E4" s="15">
        <f>E3/(B3+C3+D3+E3+F3)</f>
        <v>0.11538461538461539</v>
      </c>
      <c r="F4" s="16">
        <f>F3/(B3+C3+D3+E3+F3)</f>
        <v>0</v>
      </c>
      <c r="G4" s="2"/>
      <c r="H4" s="14" t="s">
        <v>20</v>
      </c>
      <c r="I4" s="15">
        <f>I3/(I3+J3+K3+L3+M3)</f>
        <v>0.11538461538461539</v>
      </c>
      <c r="J4" s="15">
        <f>J3/(I3+J3+K3+L3+M3)</f>
        <v>0.38461538461538464</v>
      </c>
      <c r="K4" s="15">
        <f>K3/(I3+J3+K3+L3+M3)</f>
        <v>0.38461538461538464</v>
      </c>
      <c r="L4" s="15">
        <f>L3/(I3+J3+K3+L3+M3)</f>
        <v>7.6923076923076927E-2</v>
      </c>
      <c r="M4" s="16">
        <f>M3/(I3+J3+K3+L3+M3)</f>
        <v>3.8461538461538464E-2</v>
      </c>
    </row>
    <row r="18" spans="1:13" ht="17.25" thickBot="1"/>
    <row r="19" spans="1:13" s="10" customFormat="1" ht="22.5" customHeight="1">
      <c r="A19" s="45" t="s">
        <v>1</v>
      </c>
      <c r="B19" s="46"/>
      <c r="C19" s="46"/>
      <c r="D19" s="46"/>
      <c r="E19" s="46"/>
      <c r="F19" s="47"/>
      <c r="G19" s="6"/>
      <c r="H19" s="45" t="s">
        <v>2</v>
      </c>
      <c r="I19" s="46"/>
      <c r="J19" s="46"/>
      <c r="K19" s="46"/>
      <c r="L19" s="46"/>
      <c r="M19" s="47"/>
    </row>
    <row r="20" spans="1:13">
      <c r="A20" s="11"/>
      <c r="B20" s="8" t="s">
        <v>14</v>
      </c>
      <c r="C20" s="8" t="s">
        <v>15</v>
      </c>
      <c r="D20" s="8" t="s">
        <v>16</v>
      </c>
      <c r="E20" s="8" t="s">
        <v>17</v>
      </c>
      <c r="F20" s="12" t="s">
        <v>18</v>
      </c>
      <c r="G20" s="2"/>
      <c r="H20" s="11"/>
      <c r="I20" s="8" t="s">
        <v>14</v>
      </c>
      <c r="J20" s="8" t="s">
        <v>15</v>
      </c>
      <c r="K20" s="8" t="s">
        <v>16</v>
      </c>
      <c r="L20" s="8" t="s">
        <v>17</v>
      </c>
      <c r="M20" s="12" t="s">
        <v>18</v>
      </c>
    </row>
    <row r="21" spans="1:13">
      <c r="A21" s="11" t="s">
        <v>19</v>
      </c>
      <c r="B21" s="7">
        <v>1</v>
      </c>
      <c r="C21" s="7">
        <v>14</v>
      </c>
      <c r="D21" s="7">
        <v>10</v>
      </c>
      <c r="E21" s="7">
        <v>1</v>
      </c>
      <c r="F21" s="17">
        <v>0</v>
      </c>
      <c r="G21" s="2"/>
      <c r="H21" s="11" t="s">
        <v>19</v>
      </c>
      <c r="I21" s="7">
        <v>1</v>
      </c>
      <c r="J21" s="7">
        <v>7</v>
      </c>
      <c r="K21" s="7">
        <v>16</v>
      </c>
      <c r="L21" s="7">
        <v>2</v>
      </c>
      <c r="M21" s="17">
        <v>0</v>
      </c>
    </row>
    <row r="22" spans="1:13" ht="17.25" thickBot="1">
      <c r="A22" s="14" t="s">
        <v>20</v>
      </c>
      <c r="B22" s="15">
        <f>B21/(B21+C21+D21+E21+F21)</f>
        <v>3.8461538461538464E-2</v>
      </c>
      <c r="C22" s="15">
        <f>C21/(B21+C21+D21+E21+F21)</f>
        <v>0.53846153846153844</v>
      </c>
      <c r="D22" s="15">
        <f>D21/(B21+C21+D21+E21+F21)</f>
        <v>0.38461538461538464</v>
      </c>
      <c r="E22" s="15">
        <f>E21/(B21+C21+D21+E21+F21)</f>
        <v>3.8461538461538464E-2</v>
      </c>
      <c r="F22" s="16">
        <f>F21/(B21+C21+D21+E21+F21)</f>
        <v>0</v>
      </c>
      <c r="G22" s="2"/>
      <c r="H22" s="14" t="s">
        <v>20</v>
      </c>
      <c r="I22" s="15">
        <f>I21/(I21+J21+K21+L21+M21)</f>
        <v>3.8461538461538464E-2</v>
      </c>
      <c r="J22" s="15">
        <f>J21/(I21+J21+K21+L21+M21)</f>
        <v>0.26923076923076922</v>
      </c>
      <c r="K22" s="15">
        <f>K21/(I21+J21+K21+L21+M21)</f>
        <v>0.61538461538461542</v>
      </c>
      <c r="L22" s="15">
        <f>L21/(I21+J21+K21+L21+M21)</f>
        <v>7.6923076923076927E-2</v>
      </c>
      <c r="M22" s="16">
        <f>M21/(I21+J21+K21+L21+M21)</f>
        <v>0</v>
      </c>
    </row>
    <row r="36" spans="1:13" ht="17.25" thickBot="1"/>
    <row r="37" spans="1:13" ht="22.5" customHeight="1">
      <c r="A37" s="45" t="s">
        <v>3</v>
      </c>
      <c r="B37" s="46"/>
      <c r="C37" s="46"/>
      <c r="D37" s="46"/>
      <c r="E37" s="46"/>
      <c r="F37" s="47"/>
      <c r="H37" s="45" t="s">
        <v>4</v>
      </c>
      <c r="I37" s="46"/>
      <c r="J37" s="46"/>
      <c r="K37" s="46"/>
      <c r="L37" s="46"/>
      <c r="M37" s="47"/>
    </row>
    <row r="38" spans="1:13">
      <c r="A38" s="11"/>
      <c r="B38" s="8" t="s">
        <v>14</v>
      </c>
      <c r="C38" s="8" t="s">
        <v>15</v>
      </c>
      <c r="D38" s="8" t="s">
        <v>16</v>
      </c>
      <c r="E38" s="8" t="s">
        <v>17</v>
      </c>
      <c r="F38" s="12" t="s">
        <v>18</v>
      </c>
      <c r="H38" s="11"/>
      <c r="I38" s="8" t="s">
        <v>14</v>
      </c>
      <c r="J38" s="8" t="s">
        <v>15</v>
      </c>
      <c r="K38" s="8" t="s">
        <v>16</v>
      </c>
      <c r="L38" s="8" t="s">
        <v>17</v>
      </c>
      <c r="M38" s="12" t="s">
        <v>18</v>
      </c>
    </row>
    <row r="39" spans="1:13">
      <c r="A39" s="11" t="s">
        <v>19</v>
      </c>
      <c r="B39" s="7">
        <v>5</v>
      </c>
      <c r="C39" s="7">
        <v>6</v>
      </c>
      <c r="D39" s="7">
        <v>12</v>
      </c>
      <c r="E39" s="7">
        <v>3</v>
      </c>
      <c r="F39" s="17">
        <v>0</v>
      </c>
      <c r="H39" s="11" t="s">
        <v>19</v>
      </c>
      <c r="I39" s="7">
        <v>2</v>
      </c>
      <c r="J39" s="7">
        <v>7</v>
      </c>
      <c r="K39" s="7">
        <v>15</v>
      </c>
      <c r="L39" s="7">
        <v>1</v>
      </c>
      <c r="M39" s="17">
        <v>1</v>
      </c>
    </row>
    <row r="40" spans="1:13" ht="17.25" thickBot="1">
      <c r="A40" s="14" t="s">
        <v>20</v>
      </c>
      <c r="B40" s="15">
        <f>B39/(B39+C39+D39+E39+F39)</f>
        <v>0.19230769230769232</v>
      </c>
      <c r="C40" s="15">
        <f>C39/(B39+C39+D39+E39+F39)</f>
        <v>0.23076923076923078</v>
      </c>
      <c r="D40" s="15">
        <f>D39/(B39+C39+D39+E39+F39)</f>
        <v>0.46153846153846156</v>
      </c>
      <c r="E40" s="15">
        <f>E39/(B39+C39+D39+E39+F39)</f>
        <v>0.11538461538461539</v>
      </c>
      <c r="F40" s="16">
        <f>F39/(B39+C39+D39+E39+F39)</f>
        <v>0</v>
      </c>
      <c r="H40" s="14" t="s">
        <v>20</v>
      </c>
      <c r="I40" s="15">
        <f>I39/(I39+J39+K39+L39+M39)</f>
        <v>7.6923076923076927E-2</v>
      </c>
      <c r="J40" s="15">
        <f>J39/(I39+J39+K39+L39+M39)</f>
        <v>0.26923076923076922</v>
      </c>
      <c r="K40" s="15">
        <f>K39/(I39+J39+K39+L39+M39)</f>
        <v>0.57692307692307687</v>
      </c>
      <c r="L40" s="15">
        <f>L39/(I39+J39+K39+L39+M39)</f>
        <v>3.8461538461538464E-2</v>
      </c>
      <c r="M40" s="16">
        <f>M39/(I39+J39+K39+L39+M39)</f>
        <v>3.8461538461538464E-2</v>
      </c>
    </row>
    <row r="54" spans="1:13" ht="17.25" thickBot="1"/>
    <row r="55" spans="1:13" ht="22.5" customHeight="1">
      <c r="A55" s="45" t="s">
        <v>5</v>
      </c>
      <c r="B55" s="46"/>
      <c r="C55" s="46"/>
      <c r="D55" s="46"/>
      <c r="E55" s="46"/>
      <c r="F55" s="47"/>
      <c r="G55" s="6"/>
      <c r="H55" s="45" t="s">
        <v>21</v>
      </c>
      <c r="I55" s="46"/>
      <c r="J55" s="46"/>
      <c r="K55" s="46"/>
      <c r="L55" s="46"/>
      <c r="M55" s="47"/>
    </row>
    <row r="56" spans="1:13">
      <c r="A56" s="11"/>
      <c r="B56" s="8" t="s">
        <v>14</v>
      </c>
      <c r="C56" s="8" t="s">
        <v>15</v>
      </c>
      <c r="D56" s="8" t="s">
        <v>16</v>
      </c>
      <c r="E56" s="8" t="s">
        <v>17</v>
      </c>
      <c r="F56" s="12" t="s">
        <v>18</v>
      </c>
      <c r="G56" s="2"/>
      <c r="H56" s="11"/>
      <c r="I56" s="8" t="s">
        <v>14</v>
      </c>
      <c r="J56" s="8" t="s">
        <v>15</v>
      </c>
      <c r="K56" s="8" t="s">
        <v>16</v>
      </c>
      <c r="L56" s="8" t="s">
        <v>17</v>
      </c>
      <c r="M56" s="12" t="s">
        <v>18</v>
      </c>
    </row>
    <row r="57" spans="1:13">
      <c r="A57" s="11" t="s">
        <v>19</v>
      </c>
      <c r="B57" s="7">
        <v>2</v>
      </c>
      <c r="C57" s="7">
        <v>7</v>
      </c>
      <c r="D57" s="7">
        <v>15</v>
      </c>
      <c r="E57" s="7">
        <v>1</v>
      </c>
      <c r="F57" s="17">
        <v>1</v>
      </c>
      <c r="G57" s="2"/>
      <c r="H57" s="11" t="s">
        <v>19</v>
      </c>
      <c r="I57" s="7">
        <v>0</v>
      </c>
      <c r="J57" s="7">
        <v>6</v>
      </c>
      <c r="K57" s="7">
        <v>18</v>
      </c>
      <c r="L57" s="7">
        <v>2</v>
      </c>
      <c r="M57" s="17">
        <v>0</v>
      </c>
    </row>
    <row r="58" spans="1:13" ht="17.25" thickBot="1">
      <c r="A58" s="14" t="s">
        <v>20</v>
      </c>
      <c r="B58" s="15">
        <f>B57/(B57+C57+D57+E57+F57)</f>
        <v>7.6923076923076927E-2</v>
      </c>
      <c r="C58" s="15">
        <f>C57/(B57+C57+D57+E57+F57)</f>
        <v>0.26923076923076922</v>
      </c>
      <c r="D58" s="15">
        <f>D57/(B57+C57+D57+E57+F57)</f>
        <v>0.57692307692307687</v>
      </c>
      <c r="E58" s="15">
        <f>E57/(B57+C57+D57+E57+F57)</f>
        <v>3.8461538461538464E-2</v>
      </c>
      <c r="F58" s="16">
        <f>F57/(B57+C57+D57+E57+F57)</f>
        <v>3.8461538461538464E-2</v>
      </c>
      <c r="G58" s="2"/>
      <c r="H58" s="14" t="s">
        <v>20</v>
      </c>
      <c r="I58" s="15">
        <f>I57/(I57+J57+K57+L57+M57)</f>
        <v>0</v>
      </c>
      <c r="J58" s="15">
        <f>J57/(I57+J57+K57+L57+M57)</f>
        <v>0.23076923076923078</v>
      </c>
      <c r="K58" s="15">
        <f>K57/(I57+J57+K57+L57+M57)</f>
        <v>0.69230769230769229</v>
      </c>
      <c r="L58" s="15">
        <f>L57/(I57+J57+K57+L57+M57)</f>
        <v>7.6923076923076927E-2</v>
      </c>
      <c r="M58" s="16">
        <f>M57/(I57+J57+K57+L57+M57)</f>
        <v>0</v>
      </c>
    </row>
    <row r="72" spans="1:13" ht="17.25" thickBot="1"/>
    <row r="73" spans="1:13" ht="22.5" customHeight="1">
      <c r="A73" s="45" t="s">
        <v>6</v>
      </c>
      <c r="B73" s="46"/>
      <c r="C73" s="46"/>
      <c r="D73" s="46"/>
      <c r="E73" s="46"/>
      <c r="F73" s="47"/>
      <c r="G73" s="6"/>
      <c r="H73" s="45" t="s">
        <v>7</v>
      </c>
      <c r="I73" s="46"/>
      <c r="J73" s="46"/>
      <c r="K73" s="46"/>
      <c r="L73" s="46"/>
      <c r="M73" s="47"/>
    </row>
    <row r="74" spans="1:13">
      <c r="A74" s="11"/>
      <c r="B74" s="8" t="s">
        <v>14</v>
      </c>
      <c r="C74" s="8" t="s">
        <v>15</v>
      </c>
      <c r="D74" s="8" t="s">
        <v>16</v>
      </c>
      <c r="E74" s="8" t="s">
        <v>17</v>
      </c>
      <c r="F74" s="12" t="s">
        <v>18</v>
      </c>
      <c r="G74" s="2"/>
      <c r="H74" s="11"/>
      <c r="I74" s="8" t="s">
        <v>14</v>
      </c>
      <c r="J74" s="8" t="s">
        <v>15</v>
      </c>
      <c r="K74" s="8" t="s">
        <v>16</v>
      </c>
      <c r="L74" s="8" t="s">
        <v>17</v>
      </c>
      <c r="M74" s="12" t="s">
        <v>18</v>
      </c>
    </row>
    <row r="75" spans="1:13">
      <c r="A75" s="11" t="s">
        <v>19</v>
      </c>
      <c r="B75" s="7">
        <v>1</v>
      </c>
      <c r="C75" s="7">
        <v>2</v>
      </c>
      <c r="D75" s="7">
        <v>15</v>
      </c>
      <c r="E75" s="7">
        <v>7</v>
      </c>
      <c r="F75" s="17">
        <v>1</v>
      </c>
      <c r="G75" s="2"/>
      <c r="H75" s="11" t="s">
        <v>19</v>
      </c>
      <c r="I75" s="7">
        <v>2</v>
      </c>
      <c r="J75" s="7">
        <v>5</v>
      </c>
      <c r="K75" s="7">
        <v>18</v>
      </c>
      <c r="L75" s="7">
        <v>1</v>
      </c>
      <c r="M75" s="17">
        <v>0</v>
      </c>
    </row>
    <row r="76" spans="1:13" ht="17.25" thickBot="1">
      <c r="A76" s="14" t="s">
        <v>20</v>
      </c>
      <c r="B76" s="15">
        <f>B75/(B75+C75+D75+E75+F75)</f>
        <v>3.8461538461538464E-2</v>
      </c>
      <c r="C76" s="15">
        <f>C75/(B75+C75+D75+E75+F75)</f>
        <v>7.6923076923076927E-2</v>
      </c>
      <c r="D76" s="15">
        <f>D75/(B75+C75+D75+E75+F75)</f>
        <v>0.57692307692307687</v>
      </c>
      <c r="E76" s="15">
        <f>E75/(B75+C75+D75+E75+F75)</f>
        <v>0.26923076923076922</v>
      </c>
      <c r="F76" s="16">
        <f>F75/(B75+C75+D75+E75+F75)</f>
        <v>3.8461538461538464E-2</v>
      </c>
      <c r="G76" s="2"/>
      <c r="H76" s="14" t="s">
        <v>20</v>
      </c>
      <c r="I76" s="15">
        <f>I75/(I75+J75+K75+L75+M75)</f>
        <v>7.6923076923076927E-2</v>
      </c>
      <c r="J76" s="15">
        <f>J75/(I75+J75+K75+L75+M75)</f>
        <v>0.19230769230769232</v>
      </c>
      <c r="K76" s="15">
        <f>K75/(I75+J75+K75+L75+M75)</f>
        <v>0.69230769230769229</v>
      </c>
      <c r="L76" s="15">
        <f>L75/(I75+J75+K75+L75+M75)</f>
        <v>3.8461538461538464E-2</v>
      </c>
      <c r="M76" s="16">
        <f>M75/(I75+J75+K75+L75+M75)</f>
        <v>0</v>
      </c>
    </row>
    <row r="90" spans="1:13" ht="17.25" thickBot="1"/>
    <row r="91" spans="1:13" ht="22.5" customHeight="1">
      <c r="A91" s="45" t="s">
        <v>8</v>
      </c>
      <c r="B91" s="46"/>
      <c r="C91" s="46"/>
      <c r="D91" s="46"/>
      <c r="E91" s="46"/>
      <c r="F91" s="47"/>
      <c r="G91" s="6"/>
      <c r="H91" s="45" t="s">
        <v>22</v>
      </c>
      <c r="I91" s="46"/>
      <c r="J91" s="46"/>
      <c r="K91" s="46"/>
      <c r="L91" s="46"/>
      <c r="M91" s="47"/>
    </row>
    <row r="92" spans="1:13">
      <c r="A92" s="11"/>
      <c r="B92" s="8" t="s">
        <v>14</v>
      </c>
      <c r="C92" s="8" t="s">
        <v>15</v>
      </c>
      <c r="D92" s="8" t="s">
        <v>16</v>
      </c>
      <c r="E92" s="8" t="s">
        <v>17</v>
      </c>
      <c r="F92" s="12" t="s">
        <v>18</v>
      </c>
      <c r="G92" s="2"/>
      <c r="H92" s="11"/>
      <c r="I92" s="8" t="s">
        <v>14</v>
      </c>
      <c r="J92" s="8" t="s">
        <v>15</v>
      </c>
      <c r="K92" s="8" t="s">
        <v>16</v>
      </c>
      <c r="L92" s="8" t="s">
        <v>17</v>
      </c>
      <c r="M92" s="12" t="s">
        <v>18</v>
      </c>
    </row>
    <row r="93" spans="1:13">
      <c r="A93" s="11" t="s">
        <v>19</v>
      </c>
      <c r="B93" s="7">
        <v>2</v>
      </c>
      <c r="C93" s="7">
        <v>5</v>
      </c>
      <c r="D93" s="7">
        <v>18</v>
      </c>
      <c r="E93" s="7">
        <v>1</v>
      </c>
      <c r="F93" s="17">
        <v>0</v>
      </c>
      <c r="G93" s="2"/>
      <c r="H93" s="11" t="s">
        <v>19</v>
      </c>
      <c r="I93" s="7">
        <v>3</v>
      </c>
      <c r="J93" s="7">
        <v>7</v>
      </c>
      <c r="K93" s="7">
        <v>14</v>
      </c>
      <c r="L93" s="7">
        <v>2</v>
      </c>
      <c r="M93" s="17">
        <v>0</v>
      </c>
    </row>
    <row r="94" spans="1:13" ht="17.25" thickBot="1">
      <c r="A94" s="14" t="s">
        <v>20</v>
      </c>
      <c r="B94" s="15">
        <f>B93/(B93+C93+D93+E93+F93)</f>
        <v>7.6923076923076927E-2</v>
      </c>
      <c r="C94" s="15">
        <f>C93/(B93+C93+D93+E93+F93)</f>
        <v>0.19230769230769232</v>
      </c>
      <c r="D94" s="15">
        <f>D93/(B93+C93+D93+E93+F93)</f>
        <v>0.69230769230769229</v>
      </c>
      <c r="E94" s="15">
        <f>E93/(B93+C93+D93+E93+F93)</f>
        <v>3.8461538461538464E-2</v>
      </c>
      <c r="F94" s="16">
        <f>F93/(B93+C93+D93+E93+F93)</f>
        <v>0</v>
      </c>
      <c r="G94" s="2"/>
      <c r="H94" s="14" t="s">
        <v>20</v>
      </c>
      <c r="I94" s="15">
        <f>I93/(I93+J93+K93+L93+M93)</f>
        <v>0.11538461538461539</v>
      </c>
      <c r="J94" s="15">
        <f>J93/(I93+J93+K93+L93+M93)</f>
        <v>0.26923076923076922</v>
      </c>
      <c r="K94" s="15">
        <f>K93/(I93+J93+K93+L93+M93)</f>
        <v>0.53846153846153844</v>
      </c>
      <c r="L94" s="15">
        <f>L93/(I93+J93+K93+L93+M93)</f>
        <v>7.6923076923076927E-2</v>
      </c>
      <c r="M94" s="16">
        <f>M93/(I93+J93+K93+L93+M93)</f>
        <v>0</v>
      </c>
    </row>
    <row r="107" spans="1:13" ht="17.25" thickBot="1"/>
    <row r="108" spans="1:13" ht="22.5" customHeight="1">
      <c r="A108" s="45" t="s">
        <v>9</v>
      </c>
      <c r="B108" s="46"/>
      <c r="C108" s="46"/>
      <c r="D108" s="46"/>
      <c r="E108" s="46"/>
      <c r="F108" s="47"/>
      <c r="G108" s="6"/>
      <c r="H108" s="45" t="s">
        <v>10</v>
      </c>
      <c r="I108" s="46"/>
      <c r="J108" s="46"/>
      <c r="K108" s="46"/>
      <c r="L108" s="46"/>
      <c r="M108" s="47"/>
    </row>
    <row r="109" spans="1:13">
      <c r="A109" s="11"/>
      <c r="B109" s="8" t="s">
        <v>14</v>
      </c>
      <c r="C109" s="8" t="s">
        <v>15</v>
      </c>
      <c r="D109" s="8" t="s">
        <v>16</v>
      </c>
      <c r="E109" s="8" t="s">
        <v>17</v>
      </c>
      <c r="F109" s="12" t="s">
        <v>18</v>
      </c>
      <c r="G109" s="2"/>
      <c r="H109" s="11"/>
      <c r="I109" s="8" t="s">
        <v>14</v>
      </c>
      <c r="J109" s="8" t="s">
        <v>15</v>
      </c>
      <c r="K109" s="8" t="s">
        <v>16</v>
      </c>
      <c r="L109" s="8" t="s">
        <v>17</v>
      </c>
      <c r="M109" s="12" t="s">
        <v>18</v>
      </c>
    </row>
    <row r="110" spans="1:13">
      <c r="A110" s="11" t="s">
        <v>19</v>
      </c>
      <c r="B110" s="7">
        <v>4</v>
      </c>
      <c r="C110" s="7">
        <v>6</v>
      </c>
      <c r="D110" s="7">
        <v>15</v>
      </c>
      <c r="E110" s="7">
        <v>1</v>
      </c>
      <c r="F110" s="17">
        <v>0</v>
      </c>
      <c r="G110" s="2"/>
      <c r="H110" s="11" t="s">
        <v>19</v>
      </c>
      <c r="I110" s="7">
        <v>5</v>
      </c>
      <c r="J110" s="7">
        <v>10</v>
      </c>
      <c r="K110" s="7">
        <v>10</v>
      </c>
      <c r="L110" s="7">
        <v>1</v>
      </c>
      <c r="M110" s="17">
        <v>0</v>
      </c>
    </row>
    <row r="111" spans="1:13" ht="17.25" thickBot="1">
      <c r="A111" s="14" t="s">
        <v>20</v>
      </c>
      <c r="B111" s="15">
        <f>B110/(B110+C110+D110+E110+F110)</f>
        <v>0.15384615384615385</v>
      </c>
      <c r="C111" s="15">
        <f>C110/(B110+C110+D110+E110+F110)</f>
        <v>0.23076923076923078</v>
      </c>
      <c r="D111" s="15">
        <f>D110/(B110+C110+D110+E110+F110)</f>
        <v>0.57692307692307687</v>
      </c>
      <c r="E111" s="15">
        <f>E110/(B110+C110+D110+E110+F110)</f>
        <v>3.8461538461538464E-2</v>
      </c>
      <c r="F111" s="16">
        <f>F110/(B110+C110+D110+E110+F110)</f>
        <v>0</v>
      </c>
      <c r="G111" s="2"/>
      <c r="H111" s="14" t="s">
        <v>20</v>
      </c>
      <c r="I111" s="15">
        <f>I110/(I110+J110+K110+L110+M110)</f>
        <v>0.19230769230769232</v>
      </c>
      <c r="J111" s="15">
        <f>J110/(I110+J110+K110+L110+M110)</f>
        <v>0.38461538461538464</v>
      </c>
      <c r="K111" s="15">
        <f>K110/(I110+J110+K110+L110+M110)</f>
        <v>0.38461538461538464</v>
      </c>
      <c r="L111" s="15">
        <f>L110/(I110+J110+K110+L110+M110)</f>
        <v>3.8461538461538464E-2</v>
      </c>
      <c r="M111" s="16">
        <f>M110/(I110+J110+K110+L110+M110)</f>
        <v>0</v>
      </c>
    </row>
  </sheetData>
  <mergeCells count="14">
    <mergeCell ref="A1:F1"/>
    <mergeCell ref="H1:M1"/>
    <mergeCell ref="A19:F19"/>
    <mergeCell ref="H19:M19"/>
    <mergeCell ref="A37:F37"/>
    <mergeCell ref="H37:M37"/>
    <mergeCell ref="A108:F108"/>
    <mergeCell ref="H108:M108"/>
    <mergeCell ref="A55:F55"/>
    <mergeCell ref="H55:M55"/>
    <mergeCell ref="A73:F73"/>
    <mergeCell ref="H73:M73"/>
    <mergeCell ref="A91:F91"/>
    <mergeCell ref="H91:M91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P53"/>
  <sheetViews>
    <sheetView workbookViewId="0">
      <selection activeCell="B3" sqref="B3:F5"/>
    </sheetView>
  </sheetViews>
  <sheetFormatPr defaultRowHeight="16.5"/>
  <cols>
    <col min="2" max="2" width="10.5" customWidth="1"/>
    <col min="3" max="3" width="11.75" customWidth="1"/>
  </cols>
  <sheetData>
    <row r="1" spans="1:146" s="33" customFormat="1">
      <c r="C1" s="40" t="s">
        <v>49</v>
      </c>
      <c r="D1" s="40" t="s">
        <v>50</v>
      </c>
      <c r="E1" s="40" t="s">
        <v>51</v>
      </c>
      <c r="F1" s="40" t="s">
        <v>52</v>
      </c>
      <c r="G1" s="40" t="s">
        <v>53</v>
      </c>
    </row>
    <row r="2" spans="1:146" s="34" customFormat="1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>
      <c r="A3" s="36" t="s">
        <v>47</v>
      </c>
      <c r="B3">
        <v>1</v>
      </c>
      <c r="C3">
        <v>1</v>
      </c>
      <c r="D3">
        <v>2</v>
      </c>
      <c r="E3">
        <v>3</v>
      </c>
      <c r="F3">
        <v>2</v>
      </c>
      <c r="G3">
        <v>3</v>
      </c>
      <c r="H3">
        <v>3</v>
      </c>
      <c r="I3">
        <v>3</v>
      </c>
      <c r="J3">
        <v>3</v>
      </c>
      <c r="K3">
        <v>1</v>
      </c>
      <c r="L3">
        <v>2</v>
      </c>
      <c r="M3">
        <v>3</v>
      </c>
      <c r="N3">
        <v>4</v>
      </c>
      <c r="O3">
        <v>3</v>
      </c>
      <c r="P3">
        <v>2</v>
      </c>
      <c r="Q3">
        <v>2</v>
      </c>
      <c r="R3">
        <v>3</v>
      </c>
      <c r="S3">
        <v>3</v>
      </c>
      <c r="T3">
        <v>4</v>
      </c>
      <c r="U3">
        <v>3</v>
      </c>
      <c r="V3">
        <v>3</v>
      </c>
      <c r="W3">
        <v>2</v>
      </c>
      <c r="X3">
        <v>3</v>
      </c>
      <c r="Y3">
        <v>2</v>
      </c>
      <c r="Z3">
        <v>4</v>
      </c>
      <c r="AA3">
        <v>3</v>
      </c>
    </row>
    <row r="4" spans="1:146">
      <c r="A4" s="36" t="s">
        <v>48</v>
      </c>
      <c r="B4">
        <v>1</v>
      </c>
      <c r="C4">
        <v>2</v>
      </c>
      <c r="D4">
        <v>1</v>
      </c>
      <c r="E4">
        <v>3</v>
      </c>
      <c r="F4">
        <v>3</v>
      </c>
      <c r="G4">
        <v>4</v>
      </c>
      <c r="H4">
        <v>3</v>
      </c>
      <c r="I4">
        <v>2</v>
      </c>
      <c r="J4">
        <v>2</v>
      </c>
      <c r="K4">
        <v>2</v>
      </c>
      <c r="L4">
        <v>3</v>
      </c>
      <c r="M4">
        <v>5</v>
      </c>
      <c r="N4">
        <v>3</v>
      </c>
      <c r="O4">
        <v>3</v>
      </c>
      <c r="P4">
        <v>3</v>
      </c>
      <c r="Q4">
        <v>2</v>
      </c>
      <c r="R4">
        <v>3</v>
      </c>
      <c r="S4">
        <v>3</v>
      </c>
      <c r="T4">
        <v>2</v>
      </c>
      <c r="U4">
        <v>2</v>
      </c>
      <c r="V4">
        <v>2</v>
      </c>
      <c r="W4">
        <v>2</v>
      </c>
      <c r="X4">
        <v>3</v>
      </c>
      <c r="Y4">
        <v>2</v>
      </c>
      <c r="Z4">
        <v>1</v>
      </c>
      <c r="AA4">
        <v>4</v>
      </c>
    </row>
    <row r="5" spans="1:146">
      <c r="A5" s="36" t="s">
        <v>54</v>
      </c>
      <c r="B5">
        <v>1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  <c r="J5">
        <v>2</v>
      </c>
      <c r="K5">
        <v>3</v>
      </c>
      <c r="L5">
        <v>3</v>
      </c>
      <c r="M5">
        <v>3</v>
      </c>
      <c r="N5">
        <v>4</v>
      </c>
      <c r="O5">
        <v>3</v>
      </c>
      <c r="P5">
        <v>3</v>
      </c>
      <c r="Q5">
        <v>2</v>
      </c>
      <c r="R5">
        <v>3</v>
      </c>
      <c r="S5">
        <v>3</v>
      </c>
      <c r="T5">
        <v>2</v>
      </c>
      <c r="U5">
        <v>2</v>
      </c>
      <c r="V5">
        <v>2</v>
      </c>
      <c r="W5">
        <v>3</v>
      </c>
      <c r="X5">
        <v>3</v>
      </c>
      <c r="Y5">
        <v>2</v>
      </c>
      <c r="Z5">
        <v>2</v>
      </c>
      <c r="AA5">
        <v>3</v>
      </c>
    </row>
    <row r="6" spans="1:146">
      <c r="A6" s="36" t="s">
        <v>55</v>
      </c>
      <c r="B6">
        <v>3</v>
      </c>
      <c r="C6">
        <v>2</v>
      </c>
      <c r="D6">
        <v>1</v>
      </c>
      <c r="E6">
        <v>4</v>
      </c>
      <c r="F6">
        <v>3</v>
      </c>
      <c r="G6">
        <v>3</v>
      </c>
      <c r="H6">
        <v>2</v>
      </c>
      <c r="I6">
        <v>3</v>
      </c>
      <c r="J6">
        <v>3</v>
      </c>
      <c r="K6">
        <v>3</v>
      </c>
      <c r="L6">
        <v>2</v>
      </c>
      <c r="M6">
        <v>3</v>
      </c>
      <c r="N6">
        <v>4</v>
      </c>
      <c r="O6">
        <v>3</v>
      </c>
      <c r="P6">
        <v>3</v>
      </c>
      <c r="Q6">
        <v>2</v>
      </c>
      <c r="R6">
        <v>3</v>
      </c>
      <c r="S6">
        <v>3</v>
      </c>
      <c r="T6">
        <v>3</v>
      </c>
      <c r="U6">
        <v>3</v>
      </c>
      <c r="V6">
        <v>3</v>
      </c>
      <c r="W6">
        <v>2</v>
      </c>
      <c r="X6">
        <v>3</v>
      </c>
      <c r="Y6">
        <v>2</v>
      </c>
      <c r="Z6">
        <v>2</v>
      </c>
      <c r="AA6">
        <v>3</v>
      </c>
    </row>
    <row r="7" spans="1:146">
      <c r="A7" s="36" t="s">
        <v>56</v>
      </c>
      <c r="B7">
        <v>1</v>
      </c>
      <c r="C7">
        <v>2</v>
      </c>
      <c r="D7">
        <v>1</v>
      </c>
      <c r="E7">
        <v>3</v>
      </c>
      <c r="F7">
        <v>2</v>
      </c>
      <c r="G7">
        <v>3</v>
      </c>
      <c r="H7">
        <v>2</v>
      </c>
      <c r="I7">
        <v>3</v>
      </c>
      <c r="J7">
        <v>3</v>
      </c>
      <c r="K7">
        <v>1</v>
      </c>
      <c r="L7">
        <v>2</v>
      </c>
      <c r="M7">
        <v>3</v>
      </c>
      <c r="N7">
        <v>4</v>
      </c>
      <c r="O7">
        <v>3</v>
      </c>
      <c r="P7">
        <v>3</v>
      </c>
      <c r="Q7">
        <v>2</v>
      </c>
      <c r="R7">
        <v>3</v>
      </c>
      <c r="S7">
        <v>3</v>
      </c>
      <c r="T7">
        <v>1</v>
      </c>
      <c r="U7">
        <v>4</v>
      </c>
      <c r="V7">
        <v>3</v>
      </c>
      <c r="W7">
        <v>3</v>
      </c>
      <c r="X7">
        <v>3</v>
      </c>
      <c r="Y7">
        <v>2</v>
      </c>
      <c r="Z7">
        <v>1</v>
      </c>
      <c r="AA7">
        <v>4</v>
      </c>
    </row>
    <row r="8" spans="1:146">
      <c r="A8" s="36" t="s">
        <v>57</v>
      </c>
      <c r="B8">
        <v>3</v>
      </c>
      <c r="C8">
        <v>2</v>
      </c>
      <c r="D8">
        <v>2</v>
      </c>
      <c r="E8">
        <v>3</v>
      </c>
      <c r="F8">
        <v>2</v>
      </c>
      <c r="G8">
        <v>4</v>
      </c>
      <c r="H8">
        <v>2</v>
      </c>
      <c r="I8">
        <v>3</v>
      </c>
      <c r="J8">
        <v>3</v>
      </c>
      <c r="K8">
        <v>2</v>
      </c>
      <c r="L8">
        <v>3</v>
      </c>
      <c r="M8">
        <v>3</v>
      </c>
      <c r="N8">
        <v>3</v>
      </c>
      <c r="O8">
        <v>3</v>
      </c>
      <c r="P8">
        <v>3</v>
      </c>
      <c r="Q8">
        <v>2</v>
      </c>
      <c r="R8">
        <v>3</v>
      </c>
      <c r="S8">
        <v>3</v>
      </c>
      <c r="T8">
        <v>1</v>
      </c>
      <c r="U8">
        <v>3</v>
      </c>
      <c r="V8">
        <v>2</v>
      </c>
      <c r="W8">
        <v>5</v>
      </c>
      <c r="X8">
        <v>3</v>
      </c>
      <c r="Y8">
        <v>3</v>
      </c>
      <c r="Z8">
        <v>3</v>
      </c>
      <c r="AA8">
        <v>3</v>
      </c>
    </row>
    <row r="9" spans="1:146">
      <c r="A9" s="36" t="s">
        <v>58</v>
      </c>
      <c r="B9">
        <v>3</v>
      </c>
      <c r="C9">
        <v>2</v>
      </c>
      <c r="D9">
        <v>1</v>
      </c>
      <c r="E9">
        <v>3</v>
      </c>
      <c r="F9">
        <v>2</v>
      </c>
      <c r="G9">
        <v>3</v>
      </c>
      <c r="H9">
        <v>2</v>
      </c>
      <c r="I9">
        <v>3</v>
      </c>
      <c r="J9">
        <v>3</v>
      </c>
      <c r="K9">
        <v>2</v>
      </c>
      <c r="L9">
        <v>3</v>
      </c>
      <c r="M9">
        <v>3</v>
      </c>
      <c r="N9">
        <v>3</v>
      </c>
      <c r="O9">
        <v>3</v>
      </c>
      <c r="P9">
        <v>3</v>
      </c>
      <c r="Q9">
        <v>2</v>
      </c>
      <c r="R9">
        <v>3</v>
      </c>
      <c r="S9">
        <v>3</v>
      </c>
      <c r="T9">
        <v>1</v>
      </c>
      <c r="U9">
        <v>3</v>
      </c>
      <c r="V9">
        <v>2</v>
      </c>
      <c r="W9">
        <v>5</v>
      </c>
      <c r="X9">
        <v>3</v>
      </c>
      <c r="Y9">
        <v>2</v>
      </c>
      <c r="Z9">
        <v>3</v>
      </c>
      <c r="AA9">
        <v>4</v>
      </c>
    </row>
    <row r="10" spans="1:146">
      <c r="A10" s="36" t="s">
        <v>59</v>
      </c>
      <c r="B10">
        <v>2</v>
      </c>
      <c r="C10">
        <v>3</v>
      </c>
      <c r="D10">
        <v>4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K10">
        <v>3</v>
      </c>
      <c r="L10">
        <v>3</v>
      </c>
      <c r="M10">
        <v>3</v>
      </c>
      <c r="N10">
        <v>4</v>
      </c>
      <c r="O10">
        <v>3</v>
      </c>
      <c r="P10">
        <v>2</v>
      </c>
      <c r="Q10">
        <v>2</v>
      </c>
      <c r="R10">
        <v>3</v>
      </c>
      <c r="S10">
        <v>3</v>
      </c>
      <c r="T10">
        <v>2</v>
      </c>
      <c r="U10">
        <v>3</v>
      </c>
      <c r="V10">
        <v>2</v>
      </c>
      <c r="W10">
        <v>3</v>
      </c>
      <c r="X10">
        <v>3</v>
      </c>
      <c r="Y10">
        <v>3</v>
      </c>
      <c r="Z10">
        <v>2</v>
      </c>
      <c r="AA10">
        <v>3</v>
      </c>
    </row>
    <row r="11" spans="1:146">
      <c r="A11" s="36" t="s">
        <v>60</v>
      </c>
      <c r="B11">
        <v>2</v>
      </c>
      <c r="C11">
        <v>3</v>
      </c>
      <c r="D11">
        <v>2</v>
      </c>
      <c r="E11">
        <v>5</v>
      </c>
      <c r="F11">
        <v>3</v>
      </c>
      <c r="G11">
        <v>3</v>
      </c>
      <c r="H11">
        <v>3</v>
      </c>
      <c r="I11">
        <v>3</v>
      </c>
      <c r="J11">
        <v>2</v>
      </c>
      <c r="K11">
        <v>2</v>
      </c>
      <c r="L11">
        <v>3</v>
      </c>
      <c r="M11">
        <v>3</v>
      </c>
      <c r="N11">
        <v>4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2</v>
      </c>
      <c r="V11">
        <v>2</v>
      </c>
      <c r="W11">
        <v>4</v>
      </c>
      <c r="X11">
        <v>3</v>
      </c>
      <c r="Y11">
        <v>3</v>
      </c>
      <c r="Z11">
        <v>2</v>
      </c>
      <c r="AA11">
        <v>4</v>
      </c>
    </row>
    <row r="12" spans="1:146">
      <c r="A12" s="36" t="s">
        <v>61</v>
      </c>
      <c r="B12">
        <v>3</v>
      </c>
      <c r="C12">
        <v>2</v>
      </c>
      <c r="D12">
        <v>1</v>
      </c>
      <c r="E12">
        <v>5</v>
      </c>
      <c r="F12">
        <v>3</v>
      </c>
      <c r="G12">
        <v>4</v>
      </c>
      <c r="H12">
        <v>3</v>
      </c>
      <c r="I12">
        <v>3</v>
      </c>
      <c r="J12">
        <v>3</v>
      </c>
      <c r="K12">
        <v>2</v>
      </c>
      <c r="L12">
        <v>3</v>
      </c>
      <c r="M12">
        <v>3</v>
      </c>
      <c r="N12">
        <v>4</v>
      </c>
      <c r="O12">
        <v>3</v>
      </c>
      <c r="P12">
        <v>3</v>
      </c>
      <c r="Q12">
        <v>3</v>
      </c>
      <c r="R12">
        <v>3</v>
      </c>
      <c r="S12">
        <v>3</v>
      </c>
      <c r="T12">
        <v>4</v>
      </c>
      <c r="U12">
        <v>4</v>
      </c>
      <c r="V12">
        <v>4</v>
      </c>
      <c r="W12">
        <v>3</v>
      </c>
      <c r="X12">
        <v>4</v>
      </c>
      <c r="Y12">
        <v>3</v>
      </c>
      <c r="Z12">
        <v>3</v>
      </c>
      <c r="AA12">
        <v>4</v>
      </c>
    </row>
    <row r="13" spans="1:146">
      <c r="A13" s="36" t="s">
        <v>62</v>
      </c>
      <c r="B13">
        <v>3</v>
      </c>
      <c r="C13">
        <v>2</v>
      </c>
      <c r="D13">
        <v>1</v>
      </c>
      <c r="E13">
        <v>3</v>
      </c>
      <c r="F13">
        <v>3</v>
      </c>
      <c r="G13">
        <v>3</v>
      </c>
      <c r="H13">
        <v>2</v>
      </c>
      <c r="I13">
        <v>3</v>
      </c>
      <c r="J13">
        <v>3</v>
      </c>
      <c r="K13">
        <v>1</v>
      </c>
      <c r="L13">
        <v>3</v>
      </c>
      <c r="M13">
        <v>3</v>
      </c>
      <c r="N13">
        <v>3</v>
      </c>
      <c r="O13">
        <v>3</v>
      </c>
      <c r="P13">
        <v>3</v>
      </c>
      <c r="Q13">
        <v>3</v>
      </c>
      <c r="R13">
        <v>3</v>
      </c>
      <c r="S13">
        <v>3</v>
      </c>
      <c r="T13">
        <v>3</v>
      </c>
      <c r="U13">
        <v>3</v>
      </c>
      <c r="V13">
        <v>2</v>
      </c>
      <c r="W13">
        <v>4</v>
      </c>
      <c r="X13">
        <v>3</v>
      </c>
      <c r="Y13">
        <v>2</v>
      </c>
      <c r="Z13">
        <v>3</v>
      </c>
      <c r="AA13">
        <v>2</v>
      </c>
    </row>
    <row r="14" spans="1:146">
      <c r="A14" s="36" t="s">
        <v>63</v>
      </c>
      <c r="B14">
        <v>1</v>
      </c>
      <c r="C14">
        <v>2</v>
      </c>
      <c r="D14">
        <v>1</v>
      </c>
      <c r="E14">
        <v>3</v>
      </c>
      <c r="F14">
        <v>2</v>
      </c>
      <c r="G14">
        <v>3</v>
      </c>
      <c r="H14">
        <v>2</v>
      </c>
      <c r="I14">
        <v>3</v>
      </c>
      <c r="J14">
        <v>3</v>
      </c>
      <c r="K14">
        <v>2</v>
      </c>
      <c r="L14">
        <v>2</v>
      </c>
      <c r="M14">
        <v>3</v>
      </c>
      <c r="N14">
        <v>3</v>
      </c>
      <c r="O14">
        <v>3</v>
      </c>
      <c r="P14">
        <v>3</v>
      </c>
      <c r="Q14">
        <v>2</v>
      </c>
      <c r="R14">
        <v>3</v>
      </c>
      <c r="S14">
        <v>3</v>
      </c>
      <c r="T14">
        <v>3</v>
      </c>
      <c r="U14">
        <v>3</v>
      </c>
      <c r="V14">
        <v>1</v>
      </c>
      <c r="W14">
        <v>4</v>
      </c>
      <c r="X14">
        <v>3</v>
      </c>
      <c r="Y14">
        <v>2</v>
      </c>
      <c r="Z14">
        <v>3</v>
      </c>
      <c r="AA14">
        <v>4</v>
      </c>
    </row>
    <row r="15" spans="1:146">
      <c r="A15" s="36" t="s">
        <v>64</v>
      </c>
      <c r="B15">
        <v>1</v>
      </c>
      <c r="C15">
        <v>2</v>
      </c>
      <c r="D15">
        <v>1</v>
      </c>
      <c r="E15">
        <v>3</v>
      </c>
      <c r="F15">
        <v>3</v>
      </c>
      <c r="G15">
        <v>3</v>
      </c>
      <c r="H15">
        <v>3</v>
      </c>
      <c r="I15">
        <v>3</v>
      </c>
      <c r="J15">
        <v>2</v>
      </c>
      <c r="K15">
        <v>2</v>
      </c>
      <c r="L15">
        <v>2</v>
      </c>
      <c r="M15">
        <v>3</v>
      </c>
      <c r="N15">
        <v>4</v>
      </c>
      <c r="O15">
        <v>3</v>
      </c>
      <c r="P15">
        <v>3</v>
      </c>
      <c r="Q15">
        <v>2</v>
      </c>
      <c r="R15">
        <v>3</v>
      </c>
      <c r="S15">
        <v>3</v>
      </c>
      <c r="T15">
        <v>3</v>
      </c>
      <c r="U15">
        <v>3</v>
      </c>
      <c r="V15">
        <v>1</v>
      </c>
      <c r="W15">
        <v>1</v>
      </c>
      <c r="X15">
        <v>3</v>
      </c>
      <c r="Y15">
        <v>2</v>
      </c>
      <c r="Z15">
        <v>3</v>
      </c>
      <c r="AA15">
        <v>3</v>
      </c>
    </row>
    <row r="16" spans="1:146">
      <c r="A16" s="36" t="s">
        <v>65</v>
      </c>
      <c r="B16">
        <v>1</v>
      </c>
      <c r="C16">
        <v>2</v>
      </c>
      <c r="D16">
        <v>1</v>
      </c>
      <c r="E16">
        <v>4</v>
      </c>
      <c r="F16">
        <v>2</v>
      </c>
      <c r="G16">
        <v>3</v>
      </c>
      <c r="H16">
        <v>2</v>
      </c>
      <c r="I16">
        <v>3</v>
      </c>
      <c r="J16">
        <v>2</v>
      </c>
      <c r="K16">
        <v>1</v>
      </c>
      <c r="L16">
        <v>3</v>
      </c>
      <c r="M16">
        <v>3</v>
      </c>
      <c r="N16">
        <v>3</v>
      </c>
      <c r="O16">
        <v>3</v>
      </c>
      <c r="P16">
        <v>3</v>
      </c>
      <c r="Q16">
        <v>2</v>
      </c>
      <c r="R16">
        <v>3</v>
      </c>
      <c r="S16">
        <v>2</v>
      </c>
      <c r="T16">
        <v>3</v>
      </c>
      <c r="U16">
        <v>2</v>
      </c>
      <c r="V16">
        <v>1</v>
      </c>
      <c r="W16">
        <v>1</v>
      </c>
      <c r="X16">
        <v>3</v>
      </c>
      <c r="Y16">
        <v>2</v>
      </c>
      <c r="Z16">
        <v>2</v>
      </c>
      <c r="AA16">
        <v>2</v>
      </c>
    </row>
    <row r="18" spans="5:34">
      <c r="I18" s="38" t="s">
        <v>49</v>
      </c>
      <c r="J18" s="38" t="s">
        <v>50</v>
      </c>
      <c r="K18" s="38" t="s">
        <v>51</v>
      </c>
      <c r="L18" s="38" t="s">
        <v>52</v>
      </c>
      <c r="M18" s="38" t="s">
        <v>53</v>
      </c>
    </row>
    <row r="19" spans="5:34">
      <c r="H19" s="39" t="s">
        <v>47</v>
      </c>
      <c r="I19">
        <v>1</v>
      </c>
      <c r="J19">
        <v>1</v>
      </c>
      <c r="K19">
        <v>2</v>
      </c>
      <c r="L19">
        <v>3</v>
      </c>
      <c r="M19">
        <v>2</v>
      </c>
      <c r="N19">
        <v>3</v>
      </c>
      <c r="O19">
        <v>3</v>
      </c>
      <c r="P19">
        <v>3</v>
      </c>
      <c r="Q19">
        <v>3</v>
      </c>
      <c r="R19">
        <v>1</v>
      </c>
      <c r="S19">
        <v>2</v>
      </c>
      <c r="T19">
        <v>3</v>
      </c>
      <c r="U19">
        <v>4</v>
      </c>
      <c r="V19">
        <v>3</v>
      </c>
      <c r="W19">
        <v>2</v>
      </c>
      <c r="X19">
        <v>2</v>
      </c>
      <c r="Y19">
        <v>3</v>
      </c>
      <c r="Z19">
        <v>3</v>
      </c>
      <c r="AA19">
        <v>4</v>
      </c>
      <c r="AB19">
        <v>3</v>
      </c>
      <c r="AC19">
        <v>3</v>
      </c>
      <c r="AD19">
        <v>2</v>
      </c>
      <c r="AE19">
        <v>3</v>
      </c>
      <c r="AF19">
        <v>2</v>
      </c>
      <c r="AG19">
        <v>4</v>
      </c>
      <c r="AH19">
        <v>3</v>
      </c>
    </row>
    <row r="20" spans="5:34">
      <c r="E20" s="41"/>
      <c r="H20" s="39" t="s">
        <v>48</v>
      </c>
      <c r="I20">
        <v>1</v>
      </c>
      <c r="J20">
        <v>2</v>
      </c>
      <c r="K20">
        <v>1</v>
      </c>
      <c r="L20">
        <v>3</v>
      </c>
      <c r="M20">
        <v>3</v>
      </c>
      <c r="N20">
        <v>4</v>
      </c>
      <c r="O20">
        <v>3</v>
      </c>
      <c r="P20">
        <v>2</v>
      </c>
      <c r="Q20">
        <v>2</v>
      </c>
      <c r="R20">
        <v>2</v>
      </c>
      <c r="S20">
        <v>3</v>
      </c>
      <c r="T20">
        <v>5</v>
      </c>
      <c r="U20">
        <v>3</v>
      </c>
      <c r="V20">
        <v>3</v>
      </c>
      <c r="W20">
        <v>3</v>
      </c>
      <c r="X20">
        <v>2</v>
      </c>
      <c r="Y20">
        <v>3</v>
      </c>
      <c r="Z20">
        <v>3</v>
      </c>
      <c r="AA20">
        <v>2</v>
      </c>
      <c r="AB20">
        <v>2</v>
      </c>
      <c r="AC20">
        <v>2</v>
      </c>
      <c r="AD20">
        <v>2</v>
      </c>
      <c r="AE20">
        <v>3</v>
      </c>
      <c r="AF20">
        <v>2</v>
      </c>
      <c r="AG20">
        <v>1</v>
      </c>
      <c r="AH20">
        <v>4</v>
      </c>
    </row>
    <row r="21" spans="5:34">
      <c r="E21" s="41"/>
      <c r="H21" s="39" t="s">
        <v>54</v>
      </c>
      <c r="I21">
        <v>1</v>
      </c>
      <c r="J21">
        <v>2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2</v>
      </c>
      <c r="R21">
        <v>3</v>
      </c>
      <c r="S21">
        <v>3</v>
      </c>
      <c r="T21">
        <v>3</v>
      </c>
      <c r="U21">
        <v>4</v>
      </c>
      <c r="V21">
        <v>3</v>
      </c>
      <c r="W21">
        <v>3</v>
      </c>
      <c r="X21">
        <v>2</v>
      </c>
      <c r="Y21">
        <v>3</v>
      </c>
      <c r="Z21">
        <v>3</v>
      </c>
      <c r="AA21">
        <v>2</v>
      </c>
      <c r="AB21">
        <v>2</v>
      </c>
      <c r="AC21">
        <v>2</v>
      </c>
      <c r="AD21">
        <v>3</v>
      </c>
      <c r="AE21">
        <v>3</v>
      </c>
      <c r="AF21">
        <v>2</v>
      </c>
      <c r="AG21">
        <v>2</v>
      </c>
      <c r="AH21">
        <v>3</v>
      </c>
    </row>
    <row r="22" spans="5:34">
      <c r="E22" s="41"/>
      <c r="H22" s="39" t="s">
        <v>55</v>
      </c>
      <c r="I22">
        <v>3</v>
      </c>
      <c r="J22">
        <v>2</v>
      </c>
      <c r="K22">
        <v>1</v>
      </c>
      <c r="L22">
        <v>4</v>
      </c>
      <c r="M22">
        <v>3</v>
      </c>
      <c r="N22">
        <v>3</v>
      </c>
      <c r="O22">
        <v>2</v>
      </c>
      <c r="P22">
        <v>3</v>
      </c>
      <c r="Q22">
        <v>3</v>
      </c>
      <c r="R22">
        <v>3</v>
      </c>
      <c r="S22">
        <v>2</v>
      </c>
      <c r="T22">
        <v>3</v>
      </c>
      <c r="U22">
        <v>4</v>
      </c>
      <c r="V22">
        <v>3</v>
      </c>
      <c r="W22">
        <v>3</v>
      </c>
      <c r="X22">
        <v>2</v>
      </c>
      <c r="Y22">
        <v>3</v>
      </c>
      <c r="Z22">
        <v>3</v>
      </c>
      <c r="AA22">
        <v>3</v>
      </c>
      <c r="AB22">
        <v>3</v>
      </c>
      <c r="AC22">
        <v>3</v>
      </c>
      <c r="AD22">
        <v>2</v>
      </c>
      <c r="AE22">
        <v>3</v>
      </c>
      <c r="AF22">
        <v>2</v>
      </c>
      <c r="AG22">
        <v>2</v>
      </c>
      <c r="AH22">
        <v>3</v>
      </c>
    </row>
    <row r="23" spans="5:34">
      <c r="E23" s="43"/>
      <c r="H23" s="39" t="s">
        <v>56</v>
      </c>
      <c r="I23">
        <v>1</v>
      </c>
      <c r="J23">
        <v>2</v>
      </c>
      <c r="K23">
        <v>1</v>
      </c>
      <c r="L23">
        <v>3</v>
      </c>
      <c r="M23">
        <v>2</v>
      </c>
      <c r="N23">
        <v>3</v>
      </c>
      <c r="O23">
        <v>2</v>
      </c>
      <c r="P23">
        <v>3</v>
      </c>
      <c r="Q23">
        <v>3</v>
      </c>
      <c r="R23">
        <v>1</v>
      </c>
      <c r="S23">
        <v>2</v>
      </c>
      <c r="T23">
        <v>3</v>
      </c>
      <c r="U23">
        <v>4</v>
      </c>
      <c r="V23">
        <v>3</v>
      </c>
      <c r="W23">
        <v>3</v>
      </c>
      <c r="X23">
        <v>2</v>
      </c>
      <c r="Y23">
        <v>3</v>
      </c>
      <c r="Z23">
        <v>3</v>
      </c>
      <c r="AA23">
        <v>1</v>
      </c>
      <c r="AB23">
        <v>4</v>
      </c>
      <c r="AC23">
        <v>3</v>
      </c>
      <c r="AD23">
        <v>3</v>
      </c>
      <c r="AE23">
        <v>3</v>
      </c>
      <c r="AF23">
        <v>2</v>
      </c>
      <c r="AG23">
        <v>1</v>
      </c>
      <c r="AH23">
        <v>4</v>
      </c>
    </row>
    <row r="24" spans="5:34">
      <c r="E24" s="41"/>
      <c r="H24" s="39" t="s">
        <v>57</v>
      </c>
      <c r="I24">
        <v>3</v>
      </c>
      <c r="J24">
        <v>2</v>
      </c>
      <c r="K24">
        <v>2</v>
      </c>
      <c r="L24">
        <v>3</v>
      </c>
      <c r="M24">
        <v>2</v>
      </c>
      <c r="N24">
        <v>4</v>
      </c>
      <c r="O24">
        <v>2</v>
      </c>
      <c r="P24">
        <v>3</v>
      </c>
      <c r="Q24">
        <v>3</v>
      </c>
      <c r="R24">
        <v>2</v>
      </c>
      <c r="S24">
        <v>3</v>
      </c>
      <c r="T24">
        <v>3</v>
      </c>
      <c r="U24">
        <v>3</v>
      </c>
      <c r="V24">
        <v>3</v>
      </c>
      <c r="W24">
        <v>3</v>
      </c>
      <c r="X24">
        <v>2</v>
      </c>
      <c r="Y24">
        <v>3</v>
      </c>
      <c r="Z24">
        <v>3</v>
      </c>
      <c r="AA24">
        <v>1</v>
      </c>
      <c r="AB24">
        <v>3</v>
      </c>
      <c r="AC24">
        <v>2</v>
      </c>
      <c r="AD24">
        <v>5</v>
      </c>
      <c r="AE24">
        <v>3</v>
      </c>
      <c r="AF24">
        <v>3</v>
      </c>
      <c r="AG24">
        <v>3</v>
      </c>
      <c r="AH24">
        <v>3</v>
      </c>
    </row>
    <row r="25" spans="5:34">
      <c r="H25" s="39" t="s">
        <v>58</v>
      </c>
      <c r="I25">
        <v>3</v>
      </c>
      <c r="J25">
        <v>2</v>
      </c>
      <c r="K25">
        <v>1</v>
      </c>
      <c r="L25">
        <v>3</v>
      </c>
      <c r="M25">
        <v>2</v>
      </c>
      <c r="N25">
        <v>3</v>
      </c>
      <c r="O25">
        <v>2</v>
      </c>
      <c r="P25">
        <v>3</v>
      </c>
      <c r="Q25">
        <v>3</v>
      </c>
      <c r="R25">
        <v>2</v>
      </c>
      <c r="S25">
        <v>3</v>
      </c>
      <c r="T25">
        <v>3</v>
      </c>
      <c r="U25">
        <v>3</v>
      </c>
      <c r="V25">
        <v>3</v>
      </c>
      <c r="W25">
        <v>3</v>
      </c>
      <c r="X25">
        <v>2</v>
      </c>
      <c r="Y25">
        <v>3</v>
      </c>
      <c r="Z25">
        <v>3</v>
      </c>
      <c r="AA25">
        <v>1</v>
      </c>
      <c r="AB25">
        <v>3</v>
      </c>
      <c r="AC25">
        <v>2</v>
      </c>
      <c r="AD25">
        <v>5</v>
      </c>
      <c r="AE25">
        <v>3</v>
      </c>
      <c r="AF25">
        <v>2</v>
      </c>
      <c r="AG25">
        <v>3</v>
      </c>
      <c r="AH25">
        <v>4</v>
      </c>
    </row>
    <row r="26" spans="5:34">
      <c r="H26" s="39" t="s">
        <v>59</v>
      </c>
      <c r="I26">
        <v>2</v>
      </c>
      <c r="J26">
        <v>3</v>
      </c>
      <c r="K26">
        <v>4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4</v>
      </c>
      <c r="V26">
        <v>3</v>
      </c>
      <c r="W26">
        <v>2</v>
      </c>
      <c r="X26">
        <v>2</v>
      </c>
      <c r="Y26">
        <v>3</v>
      </c>
      <c r="Z26">
        <v>3</v>
      </c>
      <c r="AA26">
        <v>2</v>
      </c>
      <c r="AB26">
        <v>3</v>
      </c>
      <c r="AC26">
        <v>2</v>
      </c>
      <c r="AD26">
        <v>3</v>
      </c>
      <c r="AE26">
        <v>3</v>
      </c>
      <c r="AF26">
        <v>3</v>
      </c>
      <c r="AG26">
        <v>2</v>
      </c>
      <c r="AH26">
        <v>3</v>
      </c>
    </row>
    <row r="27" spans="5:34">
      <c r="H27" s="39" t="s">
        <v>60</v>
      </c>
      <c r="I27">
        <v>2</v>
      </c>
      <c r="J27">
        <v>3</v>
      </c>
      <c r="K27">
        <v>2</v>
      </c>
      <c r="L27">
        <v>5</v>
      </c>
      <c r="M27">
        <v>3</v>
      </c>
      <c r="N27">
        <v>3</v>
      </c>
      <c r="O27">
        <v>3</v>
      </c>
      <c r="P27">
        <v>3</v>
      </c>
      <c r="Q27">
        <v>2</v>
      </c>
      <c r="R27">
        <v>2</v>
      </c>
      <c r="S27">
        <v>3</v>
      </c>
      <c r="T27">
        <v>3</v>
      </c>
      <c r="U27">
        <v>4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2</v>
      </c>
      <c r="AC27">
        <v>2</v>
      </c>
      <c r="AD27">
        <v>4</v>
      </c>
      <c r="AE27">
        <v>3</v>
      </c>
      <c r="AF27">
        <v>3</v>
      </c>
      <c r="AG27">
        <v>2</v>
      </c>
      <c r="AH27">
        <v>4</v>
      </c>
    </row>
    <row r="28" spans="5:34">
      <c r="H28" s="39" t="s">
        <v>61</v>
      </c>
      <c r="I28">
        <v>3</v>
      </c>
      <c r="J28">
        <v>2</v>
      </c>
      <c r="K28">
        <v>1</v>
      </c>
      <c r="L28">
        <v>5</v>
      </c>
      <c r="M28">
        <v>3</v>
      </c>
      <c r="N28">
        <v>4</v>
      </c>
      <c r="O28">
        <v>3</v>
      </c>
      <c r="P28">
        <v>3</v>
      </c>
      <c r="Q28">
        <v>3</v>
      </c>
      <c r="R28">
        <v>2</v>
      </c>
      <c r="S28">
        <v>3</v>
      </c>
      <c r="T28">
        <v>3</v>
      </c>
      <c r="U28">
        <v>4</v>
      </c>
      <c r="V28">
        <v>3</v>
      </c>
      <c r="W28">
        <v>3</v>
      </c>
      <c r="X28">
        <v>3</v>
      </c>
      <c r="Y28">
        <v>3</v>
      </c>
      <c r="Z28">
        <v>3</v>
      </c>
      <c r="AA28">
        <v>4</v>
      </c>
      <c r="AB28">
        <v>4</v>
      </c>
      <c r="AC28">
        <v>4</v>
      </c>
      <c r="AD28">
        <v>3</v>
      </c>
      <c r="AE28">
        <v>4</v>
      </c>
      <c r="AF28">
        <v>3</v>
      </c>
      <c r="AG28">
        <v>3</v>
      </c>
      <c r="AH28">
        <v>4</v>
      </c>
    </row>
    <row r="29" spans="5:34">
      <c r="H29" s="39" t="s">
        <v>62</v>
      </c>
      <c r="I29">
        <v>3</v>
      </c>
      <c r="J29">
        <v>2</v>
      </c>
      <c r="K29">
        <v>1</v>
      </c>
      <c r="L29">
        <v>3</v>
      </c>
      <c r="M29">
        <v>3</v>
      </c>
      <c r="N29">
        <v>3</v>
      </c>
      <c r="O29">
        <v>2</v>
      </c>
      <c r="P29">
        <v>3</v>
      </c>
      <c r="Q29">
        <v>3</v>
      </c>
      <c r="R29">
        <v>1</v>
      </c>
      <c r="S29">
        <v>3</v>
      </c>
      <c r="T29">
        <v>3</v>
      </c>
      <c r="U29">
        <v>3</v>
      </c>
      <c r="V29">
        <v>3</v>
      </c>
      <c r="W29">
        <v>3</v>
      </c>
      <c r="X29">
        <v>3</v>
      </c>
      <c r="Y29">
        <v>3</v>
      </c>
      <c r="Z29">
        <v>3</v>
      </c>
      <c r="AA29">
        <v>3</v>
      </c>
      <c r="AB29">
        <v>3</v>
      </c>
      <c r="AC29">
        <v>2</v>
      </c>
      <c r="AD29">
        <v>4</v>
      </c>
      <c r="AE29">
        <v>3</v>
      </c>
      <c r="AF29">
        <v>2</v>
      </c>
      <c r="AG29">
        <v>3</v>
      </c>
      <c r="AH29">
        <v>2</v>
      </c>
    </row>
    <row r="30" spans="5:34">
      <c r="H30" s="39" t="s">
        <v>63</v>
      </c>
      <c r="I30">
        <v>1</v>
      </c>
      <c r="J30">
        <v>2</v>
      </c>
      <c r="K30">
        <v>1</v>
      </c>
      <c r="L30">
        <v>3</v>
      </c>
      <c r="M30">
        <v>2</v>
      </c>
      <c r="N30">
        <v>3</v>
      </c>
      <c r="O30">
        <v>2</v>
      </c>
      <c r="P30">
        <v>3</v>
      </c>
      <c r="Q30">
        <v>3</v>
      </c>
      <c r="R30">
        <v>2</v>
      </c>
      <c r="S30">
        <v>2</v>
      </c>
      <c r="T30">
        <v>3</v>
      </c>
      <c r="U30">
        <v>3</v>
      </c>
      <c r="V30">
        <v>3</v>
      </c>
      <c r="W30">
        <v>3</v>
      </c>
      <c r="X30">
        <v>2</v>
      </c>
      <c r="Y30">
        <v>3</v>
      </c>
      <c r="Z30">
        <v>3</v>
      </c>
      <c r="AA30">
        <v>3</v>
      </c>
      <c r="AB30">
        <v>3</v>
      </c>
      <c r="AC30">
        <v>1</v>
      </c>
      <c r="AD30">
        <v>4</v>
      </c>
      <c r="AE30">
        <v>3</v>
      </c>
      <c r="AF30">
        <v>2</v>
      </c>
      <c r="AG30">
        <v>3</v>
      </c>
      <c r="AH30">
        <v>4</v>
      </c>
    </row>
    <row r="31" spans="5:34">
      <c r="H31" s="39" t="s">
        <v>64</v>
      </c>
      <c r="I31">
        <v>1</v>
      </c>
      <c r="J31">
        <v>2</v>
      </c>
      <c r="K31">
        <v>1</v>
      </c>
      <c r="L31">
        <v>3</v>
      </c>
      <c r="M31">
        <v>3</v>
      </c>
      <c r="N31">
        <v>3</v>
      </c>
      <c r="O31">
        <v>3</v>
      </c>
      <c r="P31">
        <v>3</v>
      </c>
      <c r="Q31">
        <v>2</v>
      </c>
      <c r="R31">
        <v>2</v>
      </c>
      <c r="S31">
        <v>2</v>
      </c>
      <c r="T31">
        <v>3</v>
      </c>
      <c r="U31">
        <v>4</v>
      </c>
      <c r="V31">
        <v>3</v>
      </c>
      <c r="W31">
        <v>3</v>
      </c>
      <c r="X31">
        <v>2</v>
      </c>
      <c r="Y31">
        <v>3</v>
      </c>
      <c r="Z31">
        <v>3</v>
      </c>
      <c r="AA31">
        <v>3</v>
      </c>
      <c r="AB31">
        <v>3</v>
      </c>
      <c r="AC31">
        <v>1</v>
      </c>
      <c r="AD31">
        <v>1</v>
      </c>
      <c r="AE31">
        <v>3</v>
      </c>
      <c r="AF31">
        <v>2</v>
      </c>
      <c r="AG31">
        <v>3</v>
      </c>
      <c r="AH31">
        <v>3</v>
      </c>
    </row>
    <row r="32" spans="5:34">
      <c r="H32" s="39" t="s">
        <v>65</v>
      </c>
      <c r="I32">
        <v>1</v>
      </c>
      <c r="J32">
        <v>2</v>
      </c>
      <c r="K32">
        <v>1</v>
      </c>
      <c r="L32">
        <v>4</v>
      </c>
      <c r="M32">
        <v>2</v>
      </c>
      <c r="N32">
        <v>3</v>
      </c>
      <c r="O32">
        <v>2</v>
      </c>
      <c r="P32">
        <v>3</v>
      </c>
      <c r="Q32">
        <v>2</v>
      </c>
      <c r="R32">
        <v>1</v>
      </c>
      <c r="S32">
        <v>3</v>
      </c>
      <c r="T32">
        <v>3</v>
      </c>
      <c r="U32">
        <v>3</v>
      </c>
      <c r="V32">
        <v>3</v>
      </c>
      <c r="W32">
        <v>3</v>
      </c>
      <c r="X32">
        <v>2</v>
      </c>
      <c r="Y32">
        <v>3</v>
      </c>
      <c r="Z32">
        <v>2</v>
      </c>
      <c r="AA32">
        <v>3</v>
      </c>
      <c r="AB32">
        <v>2</v>
      </c>
      <c r="AC32">
        <v>1</v>
      </c>
      <c r="AD32">
        <v>1</v>
      </c>
      <c r="AE32">
        <v>3</v>
      </c>
      <c r="AF32">
        <v>2</v>
      </c>
      <c r="AG32">
        <v>2</v>
      </c>
      <c r="AH32">
        <v>2</v>
      </c>
    </row>
    <row r="33" spans="8:12">
      <c r="H33" s="39" t="s">
        <v>66</v>
      </c>
    </row>
    <row r="35" spans="8:12">
      <c r="H35">
        <v>1</v>
      </c>
    </row>
    <row r="36" spans="8:12">
      <c r="H36">
        <v>2</v>
      </c>
      <c r="I36" t="s">
        <v>76</v>
      </c>
    </row>
    <row r="37" spans="8:12">
      <c r="H37">
        <v>3</v>
      </c>
      <c r="L37" s="41"/>
    </row>
    <row r="38" spans="8:12">
      <c r="H38">
        <v>4</v>
      </c>
      <c r="I38" t="s">
        <v>77</v>
      </c>
      <c r="L38" s="41"/>
    </row>
    <row r="39" spans="8:12">
      <c r="H39">
        <v>5</v>
      </c>
      <c r="L39" s="43"/>
    </row>
    <row r="40" spans="8:12">
      <c r="H40">
        <v>6</v>
      </c>
      <c r="L40" s="41"/>
    </row>
    <row r="41" spans="8:12">
      <c r="H41">
        <v>7</v>
      </c>
    </row>
    <row r="42" spans="8:12">
      <c r="H42">
        <v>8</v>
      </c>
    </row>
    <row r="43" spans="8:12">
      <c r="H43">
        <v>9</v>
      </c>
      <c r="I43" t="s">
        <v>78</v>
      </c>
    </row>
    <row r="44" spans="8:12">
      <c r="H44">
        <v>10</v>
      </c>
      <c r="I44" t="s">
        <v>79</v>
      </c>
    </row>
    <row r="45" spans="8:12">
      <c r="H45">
        <v>11</v>
      </c>
    </row>
    <row r="46" spans="8:12">
      <c r="H46">
        <v>12</v>
      </c>
      <c r="I46" t="s">
        <v>80</v>
      </c>
    </row>
    <row r="47" spans="8:12">
      <c r="H47">
        <v>13</v>
      </c>
    </row>
    <row r="48" spans="8:12">
      <c r="H48">
        <v>14</v>
      </c>
    </row>
    <row r="49" spans="8:9">
      <c r="H49">
        <v>15</v>
      </c>
      <c r="I49" t="s">
        <v>72</v>
      </c>
    </row>
    <row r="50" spans="8:9">
      <c r="I50" t="s">
        <v>73</v>
      </c>
    </row>
    <row r="51" spans="8:9">
      <c r="I51" t="s">
        <v>74</v>
      </c>
    </row>
    <row r="52" spans="8:9">
      <c r="I52" t="s">
        <v>75</v>
      </c>
    </row>
    <row r="53" spans="8:9">
      <c r="I53" t="s">
        <v>81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2017-01-18T07:46:08Z</cp:lastPrinted>
  <dcterms:created xsi:type="dcterms:W3CDTF">2016-01-18T03:39:29Z</dcterms:created>
  <dcterms:modified xsi:type="dcterms:W3CDTF">2017-01-18T07:52:10Z</dcterms:modified>
</cp:coreProperties>
</file>