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c-201203211520\1\家蓁\各月菜單\106年4月菜單\"/>
    </mc:Choice>
  </mc:AlternateContent>
  <bookViews>
    <workbookView xWindow="240" yWindow="96" windowWidth="14892" windowHeight="7476" activeTab="1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合菜!$A$1:$O$42</definedName>
    <definedName name="_xlnm.Print_Area" localSheetId="1">便當!$A$1:$P$44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27" i="5" l="1"/>
  <c r="P29" i="5"/>
  <c r="P31" i="5"/>
  <c r="P33" i="5"/>
  <c r="P35" i="5"/>
  <c r="P17" i="5"/>
  <c r="P19" i="5"/>
  <c r="P21" i="5"/>
  <c r="P23" i="5"/>
  <c r="P25" i="5"/>
  <c r="O37" i="1" l="1"/>
  <c r="O35" i="1"/>
  <c r="O33" i="1"/>
  <c r="O31" i="1"/>
  <c r="O29" i="1"/>
  <c r="O27" i="1"/>
  <c r="O25" i="1"/>
  <c r="O23" i="1"/>
  <c r="O21" i="1"/>
  <c r="O19" i="1"/>
  <c r="O17" i="1"/>
  <c r="O15" i="1"/>
  <c r="O13" i="1"/>
  <c r="O11" i="1"/>
  <c r="O9" i="1"/>
  <c r="O7" i="1"/>
  <c r="O5" i="1"/>
  <c r="O3" i="1"/>
  <c r="P15" i="5" l="1"/>
  <c r="P13" i="5"/>
  <c r="P11" i="5"/>
  <c r="P9" i="5"/>
  <c r="P7" i="5"/>
  <c r="P5" i="5"/>
  <c r="P3" i="5"/>
  <c r="P37" i="5" l="1"/>
</calcChain>
</file>

<file path=xl/sharedStrings.xml><?xml version="1.0" encoding="utf-8"?>
<sst xmlns="http://schemas.openxmlformats.org/spreadsheetml/2006/main" count="456" uniqueCount="293">
  <si>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</si>
  <si>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</si>
  <si>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</si>
  <si>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</si>
  <si>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</si>
  <si>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</si>
  <si>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</si>
  <si>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</si>
  <si>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</si>
  <si>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</si>
  <si>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</si>
  <si>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</si>
  <si>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</si>
  <si>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</si>
  <si>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</si>
  <si>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</si>
  <si>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</si>
  <si>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</si>
  <si>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</si>
  <si>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</si>
  <si>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</si>
  <si>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麻婆豆腐</t>
    <phoneticPr fontId="8" type="noConversion"/>
  </si>
  <si>
    <t>蕃茄炒蛋</t>
    <phoneticPr fontId="8" type="noConversion"/>
  </si>
  <si>
    <t>佛跳牆</t>
    <phoneticPr fontId="8" type="noConversion"/>
  </si>
  <si>
    <t>豬排/炸</t>
    <phoneticPr fontId="8" type="noConversion"/>
  </si>
  <si>
    <t>雞排/燒</t>
    <phoneticPr fontId="8" type="noConversion"/>
  </si>
  <si>
    <t>玉米肉茸</t>
    <phoneticPr fontId="8" type="noConversion"/>
  </si>
  <si>
    <t>卡拉雞排</t>
    <phoneticPr fontId="8" type="noConversion"/>
  </si>
  <si>
    <t>蒜香滷雞腿</t>
    <phoneticPr fontId="8" type="noConversion"/>
  </si>
  <si>
    <t>客家小炒</t>
    <phoneticPr fontId="8" type="noConversion"/>
  </si>
  <si>
    <t>梅干肉燥</t>
    <phoneticPr fontId="8" type="noConversion"/>
  </si>
  <si>
    <t>梅干菜.絞肉/炒</t>
    <phoneticPr fontId="8" type="noConversion"/>
  </si>
  <si>
    <t>美式大熱狗</t>
    <phoneticPr fontId="8" type="noConversion"/>
  </si>
  <si>
    <t>熱狗/煎</t>
    <phoneticPr fontId="8" type="noConversion"/>
  </si>
  <si>
    <t>日式炸豬排</t>
    <phoneticPr fontId="8" type="noConversion"/>
  </si>
  <si>
    <t>排骨/燒</t>
    <phoneticPr fontId="8" type="noConversion"/>
  </si>
  <si>
    <t>海苔丸燒</t>
    <phoneticPr fontId="8" type="noConversion"/>
  </si>
  <si>
    <t>全穀根莖(份)</t>
  </si>
  <si>
    <t>豆魚肉蛋(份)</t>
  </si>
  <si>
    <t>白米飯</t>
    <phoneticPr fontId="8" type="noConversion"/>
  </si>
  <si>
    <t>陽光鮮蔬</t>
    <phoneticPr fontId="8" type="noConversion"/>
  </si>
  <si>
    <t>有機蔬菜</t>
    <phoneticPr fontId="8" type="noConversion"/>
  </si>
  <si>
    <t>時蔬.蒜/炒</t>
    <phoneticPr fontId="8" type="noConversion"/>
  </si>
  <si>
    <t>白米飯</t>
    <phoneticPr fontId="8" type="noConversion"/>
  </si>
  <si>
    <t>田園時蔬</t>
    <phoneticPr fontId="8" type="noConversion"/>
  </si>
  <si>
    <t>二</t>
    <phoneticPr fontId="8" type="noConversion"/>
  </si>
  <si>
    <t>鮮蔬快炒</t>
    <phoneticPr fontId="8" type="noConversion"/>
  </si>
  <si>
    <t>時蔬/炒</t>
    <phoneticPr fontId="8" type="noConversion"/>
  </si>
  <si>
    <t>松晟訂購服務電話(03) 4 6 0 2 6 2 6</t>
  </si>
  <si>
    <t>若遇當日食材缺貨,會以新鮮食品代替,敬請見諒!</t>
  </si>
  <si>
    <t>瓜子肉</t>
    <phoneticPr fontId="8" type="noConversion"/>
  </si>
  <si>
    <t>香蔥菜脯蛋</t>
    <phoneticPr fontId="8" type="noConversion"/>
  </si>
  <si>
    <t>五香滷肉燥</t>
    <phoneticPr fontId="8" type="noConversion"/>
  </si>
  <si>
    <t>蕃茄.蛋/炒</t>
    <phoneticPr fontId="8" type="noConversion"/>
  </si>
  <si>
    <t>培根馬鈴薯</t>
    <phoneticPr fontId="8" type="noConversion"/>
  </si>
  <si>
    <t>活力時蔬</t>
    <phoneticPr fontId="8" type="noConversion"/>
  </si>
  <si>
    <t>蜜燒香雞排</t>
    <phoneticPr fontId="8" type="noConversion"/>
  </si>
  <si>
    <t>豆魚
肉蛋(份)</t>
    <phoneticPr fontId="8" type="noConversion"/>
  </si>
  <si>
    <t>水果</t>
    <phoneticPr fontId="8" type="noConversion"/>
  </si>
  <si>
    <t>一</t>
    <phoneticPr fontId="8" type="noConversion"/>
  </si>
  <si>
    <t>雞排/炸</t>
    <phoneticPr fontId="8" type="noConversion"/>
  </si>
  <si>
    <t>泰式打拋肉</t>
    <phoneticPr fontId="8" type="noConversion"/>
  </si>
  <si>
    <t>滿漢香腸</t>
    <phoneticPr fontId="8" type="noConversion"/>
  </si>
  <si>
    <t>雞腿/滷</t>
    <phoneticPr fontId="8" type="noConversion"/>
  </si>
  <si>
    <t>海苔丸/燒</t>
    <phoneticPr fontId="8" type="noConversion"/>
  </si>
  <si>
    <t>里肌排骨</t>
    <phoneticPr fontId="8" type="noConversion"/>
  </si>
  <si>
    <t>馬鈴薯燉肉</t>
    <phoneticPr fontId="8" type="noConversion"/>
  </si>
  <si>
    <t>馬鈴薯.肉丁/燉</t>
    <phoneticPr fontId="8" type="noConversion"/>
  </si>
  <si>
    <t>若遇當日食材缺貨,會以新鮮食品代替,敬請見諒!</t>
    <phoneticPr fontId="8" type="noConversion"/>
  </si>
  <si>
    <t>肯德香雞排</t>
    <phoneticPr fontId="8" type="noConversion"/>
  </si>
  <si>
    <t>貴妃雞排</t>
    <phoneticPr fontId="8" type="noConversion"/>
  </si>
  <si>
    <t>雞腿/燒</t>
    <phoneticPr fontId="8" type="noConversion"/>
  </si>
  <si>
    <t>芝麻里肌排</t>
    <phoneticPr fontId="8" type="noConversion"/>
  </si>
  <si>
    <t>里肌排/燒</t>
    <phoneticPr fontId="8" type="noConversion"/>
  </si>
  <si>
    <t>蒜香滷排骨</t>
    <phoneticPr fontId="8" type="noConversion"/>
  </si>
  <si>
    <t>鮮嫩大排</t>
    <phoneticPr fontId="8" type="noConversion"/>
  </si>
  <si>
    <t>福菜.絞肉/燒</t>
    <phoneticPr fontId="8" type="noConversion"/>
  </si>
  <si>
    <t>洋蔥.非基改油丁.紅蘿蔔/燒</t>
    <phoneticPr fontId="8" type="noConversion"/>
  </si>
  <si>
    <t>咖哩丸子</t>
    <phoneticPr fontId="8" type="noConversion"/>
  </si>
  <si>
    <t>有機
蔬菜</t>
    <phoneticPr fontId="8" type="noConversion"/>
  </si>
  <si>
    <t>絞肉.碎瓜/炒</t>
    <phoneticPr fontId="8" type="noConversion"/>
  </si>
  <si>
    <t>馬鈴薯.咖哩.丸子/燒</t>
    <phoneticPr fontId="8" type="noConversion"/>
  </si>
  <si>
    <t>五</t>
    <phoneticPr fontId="8" type="noConversion"/>
  </si>
  <si>
    <t>八寶肉醬</t>
    <phoneticPr fontId="8" type="noConversion"/>
  </si>
  <si>
    <t>蛋酥白菜滷</t>
    <phoneticPr fontId="8" type="noConversion"/>
  </si>
  <si>
    <t>有機
蔬菜</t>
    <phoneticPr fontId="8" type="noConversion"/>
  </si>
  <si>
    <t>蛋.白菜.木耳/滷</t>
    <phoneticPr fontId="8" type="noConversion"/>
  </si>
  <si>
    <t>三</t>
    <phoneticPr fontId="8" type="noConversion"/>
  </si>
  <si>
    <t>豬肉/燉</t>
    <phoneticPr fontId="8" type="noConversion"/>
  </si>
  <si>
    <t>二</t>
    <phoneticPr fontId="8" type="noConversion"/>
  </si>
  <si>
    <t>三</t>
    <phoneticPr fontId="8" type="noConversion"/>
  </si>
  <si>
    <t>海結雙滷</t>
    <phoneticPr fontId="8" type="noConversion"/>
  </si>
  <si>
    <t>有機
蔬菜</t>
    <phoneticPr fontId="8" type="noConversion"/>
  </si>
  <si>
    <t>花生.麵筋/煮</t>
    <phoneticPr fontId="8" type="noConversion"/>
  </si>
  <si>
    <t>絞肉.非基改玉米/炒</t>
    <phoneticPr fontId="8" type="noConversion"/>
  </si>
  <si>
    <t>二</t>
    <phoneticPr fontId="8" type="noConversion"/>
  </si>
  <si>
    <t>沙茶寬粉</t>
    <phoneticPr fontId="8" type="noConversion"/>
  </si>
  <si>
    <t>五</t>
    <phoneticPr fontId="8" type="noConversion"/>
  </si>
  <si>
    <t>非基改碎干丁.絞肉/滷</t>
    <phoneticPr fontId="8" type="noConversion"/>
  </si>
  <si>
    <t>鐵板豆腐</t>
    <phoneticPr fontId="8" type="noConversion"/>
  </si>
  <si>
    <t>滷海帶根</t>
    <phoneticPr fontId="8" type="noConversion"/>
  </si>
  <si>
    <t>豬肉片.洋蔥.紅蘿蔔.時蔬/炒</t>
    <phoneticPr fontId="8" type="noConversion"/>
  </si>
  <si>
    <t>海帶根/滷</t>
    <phoneticPr fontId="8" type="noConversion"/>
  </si>
  <si>
    <t>八寶肉醬</t>
    <phoneticPr fontId="8" type="noConversion"/>
  </si>
  <si>
    <t>蕃茄炒蛋</t>
    <phoneticPr fontId="8" type="noConversion"/>
  </si>
  <si>
    <t>絞肉.非基改干丁/炒</t>
    <phoneticPr fontId="8" type="noConversion"/>
  </si>
  <si>
    <t>螞蟻上樹</t>
    <phoneticPr fontId="8" type="noConversion"/>
  </si>
  <si>
    <t>非基改干片.絞肉.魷魚/炒</t>
    <phoneticPr fontId="8" type="noConversion"/>
  </si>
  <si>
    <t>冬粉.高麗菜/炒</t>
    <phoneticPr fontId="8" type="noConversion"/>
  </si>
  <si>
    <t>肯德香雞排</t>
    <phoneticPr fontId="8" type="noConversion"/>
  </si>
  <si>
    <t>花生玉米豆</t>
    <phoneticPr fontId="8" type="noConversion"/>
  </si>
  <si>
    <t>培根馬鈴薯</t>
    <phoneticPr fontId="8" type="noConversion"/>
  </si>
  <si>
    <t>雞排/炸</t>
    <phoneticPr fontId="8" type="noConversion"/>
  </si>
  <si>
    <t>花生.非基改玉米.青豆/炒</t>
    <phoneticPr fontId="8" type="noConversion"/>
  </si>
  <si>
    <t>培根.馬鈴薯/燒</t>
    <phoneticPr fontId="8" type="noConversion"/>
  </si>
  <si>
    <t>轟炸雞腿</t>
    <phoneticPr fontId="8" type="noConversion"/>
  </si>
  <si>
    <t>四分干肉丁</t>
    <phoneticPr fontId="8" type="noConversion"/>
  </si>
  <si>
    <t>雞腿/炸</t>
    <phoneticPr fontId="8" type="noConversion"/>
  </si>
  <si>
    <t>非基改四分干.絞肉/滷</t>
    <phoneticPr fontId="8" type="noConversion"/>
  </si>
  <si>
    <t>瓜子肉</t>
    <phoneticPr fontId="8" type="noConversion"/>
  </si>
  <si>
    <t>三色玉米蛋</t>
    <phoneticPr fontId="8" type="noConversion"/>
  </si>
  <si>
    <t>絞肉.碎瓜/炒</t>
    <phoneticPr fontId="8" type="noConversion"/>
  </si>
  <si>
    <t>三色豆.非基改玉米.蛋/炒</t>
    <phoneticPr fontId="8" type="noConversion"/>
  </si>
  <si>
    <t>里肌排骨</t>
    <phoneticPr fontId="8" type="noConversion"/>
  </si>
  <si>
    <t>排骨/燒</t>
    <phoneticPr fontId="8" type="noConversion"/>
  </si>
  <si>
    <t>塔香三杯雞</t>
    <phoneticPr fontId="8" type="noConversion"/>
  </si>
  <si>
    <t>海結雙滷</t>
    <phoneticPr fontId="8" type="noConversion"/>
  </si>
  <si>
    <t>黃瓜鴿蛋</t>
    <phoneticPr fontId="8" type="noConversion"/>
  </si>
  <si>
    <t>九層塔.雞丁/炒</t>
    <phoneticPr fontId="8" type="noConversion"/>
  </si>
  <si>
    <t>海帶結.百頁/滷</t>
    <phoneticPr fontId="8" type="noConversion"/>
  </si>
  <si>
    <t>黃瓜.鴿蛋/煮</t>
    <phoneticPr fontId="8" type="noConversion"/>
  </si>
  <si>
    <t>咖哩馬鈴薯</t>
    <phoneticPr fontId="8" type="noConversion"/>
  </si>
  <si>
    <t>咖哩馬鈴薯</t>
    <phoneticPr fontId="8" type="noConversion"/>
  </si>
  <si>
    <t>花生麵筋</t>
    <phoneticPr fontId="8" type="noConversion"/>
  </si>
  <si>
    <t>貴妃雞排/燒</t>
    <phoneticPr fontId="8" type="noConversion"/>
  </si>
  <si>
    <t>咖哩.馬鈴薯/燒</t>
    <phoneticPr fontId="8" type="noConversion"/>
  </si>
  <si>
    <t>玉米肉茸</t>
    <phoneticPr fontId="8" type="noConversion"/>
  </si>
  <si>
    <t>蔥.菜脯.蛋/炒</t>
    <phoneticPr fontId="8" type="noConversion"/>
  </si>
  <si>
    <t>糖醋咕咾肉</t>
    <phoneticPr fontId="8" type="noConversion"/>
  </si>
  <si>
    <t>咕咾肉/溜</t>
    <phoneticPr fontId="8" type="noConversion"/>
  </si>
  <si>
    <t>非基改豆腐.素絞肉.紅蘿蔔/燒</t>
    <phoneticPr fontId="8" type="noConversion"/>
  </si>
  <si>
    <t>蘿蔔雙魷</t>
    <phoneticPr fontId="8" type="noConversion"/>
  </si>
  <si>
    <t>蘿蔔.魷魚/燒</t>
    <phoneticPr fontId="8" type="noConversion"/>
  </si>
  <si>
    <t>白菜.木耳.時蔬/滷</t>
    <phoneticPr fontId="8" type="noConversion"/>
  </si>
  <si>
    <t>五香滷肉燥</t>
    <phoneticPr fontId="8" type="noConversion"/>
  </si>
  <si>
    <t>花椰蝦球</t>
    <phoneticPr fontId="8" type="noConversion"/>
  </si>
  <si>
    <t>花椰菜.蝦球/炒</t>
    <phoneticPr fontId="8" type="noConversion"/>
  </si>
  <si>
    <t>香腸/煎</t>
    <phoneticPr fontId="8" type="noConversion"/>
  </si>
  <si>
    <t>筍片麵輪</t>
    <phoneticPr fontId="8" type="noConversion"/>
  </si>
  <si>
    <t>筍片.麵輪.玉米筍/炒</t>
    <phoneticPr fontId="8" type="noConversion"/>
  </si>
  <si>
    <t>大排/燒</t>
    <phoneticPr fontId="8" type="noConversion"/>
  </si>
  <si>
    <t>東坡肉</t>
    <phoneticPr fontId="8" type="noConversion"/>
  </si>
  <si>
    <t>甜酸菜</t>
    <phoneticPr fontId="8" type="noConversion"/>
  </si>
  <si>
    <t>刈包+花生粉</t>
    <phoneticPr fontId="8" type="noConversion"/>
  </si>
  <si>
    <t>酸菜/炒</t>
    <phoneticPr fontId="8" type="noConversion"/>
  </si>
  <si>
    <t>刈包.花生粉/蒸</t>
    <phoneticPr fontId="8" type="noConversion"/>
  </si>
  <si>
    <t>雞丁.咖哩.時蔬/煮</t>
    <phoneticPr fontId="8" type="noConversion"/>
  </si>
  <si>
    <t>咖哩雞</t>
    <phoneticPr fontId="8" type="noConversion"/>
  </si>
  <si>
    <t>蜜汁香雞排</t>
    <phoneticPr fontId="8" type="noConversion"/>
  </si>
  <si>
    <t>敏豆肉燥</t>
    <phoneticPr fontId="8" type="noConversion"/>
  </si>
  <si>
    <t>敏豆.絞肉/炒</t>
    <phoneticPr fontId="8" type="noConversion"/>
  </si>
  <si>
    <t>燒烤雞腿</t>
    <phoneticPr fontId="8" type="noConversion"/>
  </si>
  <si>
    <t>雞腿/燒</t>
    <phoneticPr fontId="8" type="noConversion"/>
  </si>
  <si>
    <t>福菜燒肉</t>
    <phoneticPr fontId="8" type="noConversion"/>
  </si>
  <si>
    <t>排骨/滷</t>
    <phoneticPr fontId="8" type="noConversion"/>
  </si>
  <si>
    <t>可口    炒麵</t>
    <phoneticPr fontId="8" type="noConversion"/>
  </si>
  <si>
    <t>主廚    炒飯</t>
    <phoneticPr fontId="8" type="noConversion"/>
  </si>
  <si>
    <t>肉燥   拌麵</t>
    <phoneticPr fontId="8" type="noConversion"/>
  </si>
  <si>
    <t>客家    米粉</t>
    <phoneticPr fontId="8" type="noConversion"/>
  </si>
  <si>
    <t>水果</t>
    <phoneticPr fontId="8" type="noConversion"/>
  </si>
  <si>
    <t>水果</t>
    <phoneticPr fontId="8" type="noConversion"/>
  </si>
  <si>
    <t>水果</t>
    <phoneticPr fontId="8" type="noConversion"/>
  </si>
  <si>
    <t>滷海帶根</t>
    <phoneticPr fontId="8" type="noConversion"/>
  </si>
  <si>
    <t>梅干肉燥</t>
    <phoneticPr fontId="8" type="noConversion"/>
  </si>
  <si>
    <t>客家小炒</t>
    <phoneticPr fontId="8" type="noConversion"/>
  </si>
  <si>
    <t>螞蟻上樹</t>
    <phoneticPr fontId="8" type="noConversion"/>
  </si>
  <si>
    <t>蒜香滷雞腿</t>
    <phoneticPr fontId="8" type="noConversion"/>
  </si>
  <si>
    <t>黃瓜鴿蛋</t>
    <phoneticPr fontId="8" type="noConversion"/>
  </si>
  <si>
    <t>大排/滷</t>
    <phoneticPr fontId="8" type="noConversion"/>
  </si>
  <si>
    <t>大排/燒</t>
    <phoneticPr fontId="8" type="noConversion"/>
  </si>
  <si>
    <t>高麗菜.寬粉/炒</t>
    <phoneticPr fontId="8" type="noConversion"/>
  </si>
  <si>
    <t>巴比Q燒烤雞腿</t>
    <phoneticPr fontId="8" type="noConversion"/>
  </si>
  <si>
    <t>桂竹筍/炒</t>
    <phoneticPr fontId="8" type="noConversion"/>
  </si>
  <si>
    <t>北海魚條</t>
    <phoneticPr fontId="8" type="noConversion"/>
  </si>
  <si>
    <t>魚條/烤</t>
    <phoneticPr fontId="8" type="noConversion"/>
  </si>
  <si>
    <t>蘿蔔糕/煎</t>
    <phoneticPr fontId="8" type="noConversion"/>
  </si>
  <si>
    <t>花枝丸/煮</t>
    <phoneticPr fontId="8" type="noConversion"/>
  </si>
  <si>
    <t>紅豆派</t>
    <phoneticPr fontId="8" type="noConversion"/>
  </si>
  <si>
    <t>紅豆派/烤</t>
    <phoneticPr fontId="8" type="noConversion"/>
  </si>
  <si>
    <t>雞保/烤</t>
    <phoneticPr fontId="8" type="noConversion"/>
  </si>
  <si>
    <t>油豆腐/滷</t>
    <phoneticPr fontId="8" type="noConversion"/>
  </si>
  <si>
    <t>花枝捲/燒</t>
    <phoneticPr fontId="8" type="noConversion"/>
  </si>
  <si>
    <t>水餃/煎</t>
    <phoneticPr fontId="8" type="noConversion"/>
  </si>
  <si>
    <t>五香干</t>
    <phoneticPr fontId="8" type="noConversion"/>
  </si>
  <si>
    <t>五香干/滷</t>
    <phoneticPr fontId="8" type="noConversion"/>
  </si>
  <si>
    <t>藍莓派</t>
    <phoneticPr fontId="8" type="noConversion"/>
  </si>
  <si>
    <t>藍莓派/烤</t>
    <phoneticPr fontId="8" type="noConversion"/>
  </si>
  <si>
    <t>貢丸/滷</t>
    <phoneticPr fontId="8" type="noConversion"/>
  </si>
  <si>
    <t>滷貢丸</t>
    <phoneticPr fontId="8" type="noConversion"/>
  </si>
  <si>
    <t>柳葉魚/烤</t>
    <phoneticPr fontId="8" type="noConversion"/>
  </si>
  <si>
    <t>芋頭捲/烤</t>
    <phoneticPr fontId="8" type="noConversion"/>
  </si>
  <si>
    <t>海苔丸/燒</t>
    <phoneticPr fontId="8" type="noConversion"/>
  </si>
  <si>
    <t>糖醋咕咾肉</t>
    <phoneticPr fontId="8" type="noConversion"/>
  </si>
  <si>
    <t>蘿蔔糕</t>
    <phoneticPr fontId="8" type="noConversion"/>
  </si>
  <si>
    <t>田園時蔬</t>
    <phoneticPr fontId="8" type="noConversion"/>
  </si>
  <si>
    <t>椒鹽花枝丸</t>
    <phoneticPr fontId="8" type="noConversion"/>
  </si>
  <si>
    <t>芝麻里肌排</t>
    <phoneticPr fontId="8" type="noConversion"/>
  </si>
  <si>
    <t>陽光鮮蔬</t>
    <phoneticPr fontId="8" type="noConversion"/>
  </si>
  <si>
    <t>紅燒雞腿</t>
    <phoneticPr fontId="8" type="noConversion"/>
  </si>
  <si>
    <t>麥香雞堡</t>
    <phoneticPr fontId="8" type="noConversion"/>
  </si>
  <si>
    <t>京都大排</t>
    <phoneticPr fontId="8" type="noConversion"/>
  </si>
  <si>
    <t>花生玉米豆</t>
    <phoneticPr fontId="8" type="noConversion"/>
  </si>
  <si>
    <t>油豆腐</t>
    <phoneticPr fontId="8" type="noConversion"/>
  </si>
  <si>
    <t>陽光鮮蔬</t>
    <phoneticPr fontId="8" type="noConversion"/>
  </si>
  <si>
    <t>四分干肉丁</t>
    <phoneticPr fontId="8" type="noConversion"/>
  </si>
  <si>
    <t>花枝肉捲</t>
    <phoneticPr fontId="8" type="noConversion"/>
  </si>
  <si>
    <t>鮮蔬快炒</t>
    <phoneticPr fontId="8" type="noConversion"/>
  </si>
  <si>
    <t>三色玉米蛋</t>
    <phoneticPr fontId="8" type="noConversion"/>
  </si>
  <si>
    <t>煎餃*2</t>
    <phoneticPr fontId="8" type="noConversion"/>
  </si>
  <si>
    <t>活力時蔬</t>
    <phoneticPr fontId="8" type="noConversion"/>
  </si>
  <si>
    <t>醬燒大排</t>
    <phoneticPr fontId="8" type="noConversion"/>
  </si>
  <si>
    <t>柳葉魚</t>
    <phoneticPr fontId="8" type="noConversion"/>
  </si>
  <si>
    <t>陽光鮮蔬</t>
    <phoneticPr fontId="8" type="noConversion"/>
  </si>
  <si>
    <t>芝麻里肌排</t>
    <phoneticPr fontId="8" type="noConversion"/>
  </si>
  <si>
    <t>福菜燒肉</t>
    <phoneticPr fontId="8" type="noConversion"/>
  </si>
  <si>
    <t>佛跳牆</t>
    <phoneticPr fontId="8" type="noConversion"/>
  </si>
  <si>
    <t>芋頭捲</t>
    <phoneticPr fontId="8" type="noConversion"/>
  </si>
  <si>
    <t>田園時蔬</t>
    <phoneticPr fontId="8" type="noConversion"/>
  </si>
  <si>
    <t>炒桂竹筍</t>
    <phoneticPr fontId="8" type="noConversion"/>
  </si>
  <si>
    <t>海苔丸燒</t>
    <phoneticPr fontId="8" type="noConversion"/>
  </si>
  <si>
    <t>鮮蔬快炒</t>
    <phoneticPr fontId="8" type="noConversion"/>
  </si>
  <si>
    <t>白米飯</t>
    <phoneticPr fontId="8" type="noConversion"/>
  </si>
  <si>
    <t>白米飯</t>
    <phoneticPr fontId="8" type="noConversion"/>
  </si>
  <si>
    <t>味噌.海芽</t>
    <phoneticPr fontId="8" type="noConversion"/>
  </si>
  <si>
    <t>非基改玉米粒.蛋</t>
    <phoneticPr fontId="8" type="noConversion"/>
  </si>
  <si>
    <t>玉米雞茸湯</t>
    <phoneticPr fontId="8" type="noConversion"/>
  </si>
  <si>
    <t>鮮筍肉片</t>
    <phoneticPr fontId="8" type="noConversion"/>
  </si>
  <si>
    <t>鮮筍.肉片</t>
    <phoneticPr fontId="8" type="noConversion"/>
  </si>
  <si>
    <t>海芽小魚湯</t>
    <phoneticPr fontId="8" type="noConversion"/>
  </si>
  <si>
    <t>海芽.小魚</t>
    <phoneticPr fontId="8" type="noConversion"/>
  </si>
  <si>
    <t>酸菜.鴨肉</t>
    <phoneticPr fontId="8" type="noConversion"/>
  </si>
  <si>
    <t>翠玉菇菇湯</t>
    <phoneticPr fontId="8" type="noConversion"/>
  </si>
  <si>
    <t>時蔬.鮮菇</t>
    <phoneticPr fontId="8" type="noConversion"/>
  </si>
  <si>
    <t>綠豆湯</t>
    <phoneticPr fontId="8" type="noConversion"/>
  </si>
  <si>
    <t>綠豆湯</t>
    <phoneticPr fontId="8" type="noConversion"/>
  </si>
  <si>
    <t>酸辣肉絲湯</t>
    <phoneticPr fontId="8" type="noConversion"/>
  </si>
  <si>
    <t>肉絲.紅蘿蔔.木耳.蛋</t>
    <phoneticPr fontId="8" type="noConversion"/>
  </si>
  <si>
    <t>味噌豆腐湯</t>
    <phoneticPr fontId="8" type="noConversion"/>
  </si>
  <si>
    <t>味噌.豆腐</t>
    <phoneticPr fontId="8" type="noConversion"/>
  </si>
  <si>
    <t>芹菜.蘿蔔</t>
    <phoneticPr fontId="8" type="noConversion"/>
  </si>
  <si>
    <t>刺瓜肉片湯</t>
    <phoneticPr fontId="8" type="noConversion"/>
  </si>
  <si>
    <t>刺瓜.肉片</t>
    <phoneticPr fontId="8" type="noConversion"/>
  </si>
  <si>
    <t>蕃茄蛋花湯</t>
    <phoneticPr fontId="8" type="noConversion"/>
  </si>
  <si>
    <t>蕃茄.蛋</t>
    <phoneticPr fontId="8" type="noConversion"/>
  </si>
  <si>
    <t>金茸三絲湯</t>
    <phoneticPr fontId="8" type="noConversion"/>
  </si>
  <si>
    <t>金針菇.木耳.紅蘿蔔</t>
    <phoneticPr fontId="8" type="noConversion"/>
  </si>
  <si>
    <t>芋香西谷米</t>
    <phoneticPr fontId="8" type="noConversion"/>
  </si>
  <si>
    <t>芋丁.西谷米</t>
    <phoneticPr fontId="8" type="noConversion"/>
  </si>
  <si>
    <t>黑糖三兄弟</t>
    <phoneticPr fontId="8" type="noConversion"/>
  </si>
  <si>
    <t>仙草.愛玉.珍珠</t>
    <phoneticPr fontId="8" type="noConversion"/>
  </si>
  <si>
    <t>布丁QQ</t>
    <phoneticPr fontId="8" type="noConversion"/>
  </si>
  <si>
    <t>布丁.QQ</t>
    <phoneticPr fontId="8" type="noConversion"/>
  </si>
  <si>
    <t>五穀飯</t>
    <phoneticPr fontId="8" type="noConversion"/>
  </si>
  <si>
    <t>香Q白飯</t>
    <phoneticPr fontId="8" type="noConversion"/>
  </si>
  <si>
    <t>燕麥飯</t>
    <phoneticPr fontId="8" type="noConversion"/>
  </si>
  <si>
    <t>糙米飯</t>
    <phoneticPr fontId="8" type="noConversion"/>
  </si>
  <si>
    <t>薏仁飯</t>
    <phoneticPr fontId="8" type="noConversion"/>
  </si>
  <si>
    <t>日式味噌湯</t>
    <phoneticPr fontId="8" type="noConversion"/>
  </si>
  <si>
    <t>招牌炒飯+卡拉雞排+鐵板豆腐+鮮炒花椰+香煎大熱狗+青菜+日式味噌湯</t>
    <phoneticPr fontId="8" type="noConversion"/>
  </si>
  <si>
    <t xml:space="preserve">       肉絲.飯/炒          雞排/炸    洋蔥.非基改油丁.紅蘿蔔/燒     花椰菜/炒             熱狗/煎           青菜/炒          味噌.海芽</t>
    <phoneticPr fontId="8" type="noConversion"/>
  </si>
  <si>
    <t>酸菜鴨湯</t>
    <phoneticPr fontId="8" type="noConversion"/>
  </si>
  <si>
    <t>招牌炒飯+日式炸豬排+筍片麵輪+酸菜肉絲+海苔丸燒+青菜+酸菜鴨湯</t>
    <phoneticPr fontId="8" type="noConversion"/>
  </si>
  <si>
    <t xml:space="preserve">         肉絲.飯/炒             豬排/炸            筍片.麵輪/炒        酸菜.絞肉/炒          海苔丸/燒        青菜/炒         酸菜、鴨肉       </t>
    <phoneticPr fontId="8" type="noConversion"/>
  </si>
  <si>
    <t>芹香白玉湯</t>
    <phoneticPr fontId="8" type="noConversion"/>
  </si>
  <si>
    <t>招牌炒飯+轟炸雞腿+鮮筍肉羹+敏豆肉燥+福州丸+青菜+芹香白玉湯</t>
    <phoneticPr fontId="8" type="noConversion"/>
  </si>
  <si>
    <t xml:space="preserve">              肉絲.飯/炒          雞腿/炸         鮮筍.肉羹/煮       敏豆.絞肉/炒     福州丸/煮      青菜/炒         芹菜.白蘿蔔</t>
    <phoneticPr fontId="8" type="noConversion"/>
  </si>
  <si>
    <t>鮮筍肉片湯</t>
    <phoneticPr fontId="8" type="noConversion"/>
  </si>
  <si>
    <t>黃瓜魷魚</t>
    <phoneticPr fontId="8" type="noConversion"/>
  </si>
  <si>
    <t>黃瓜.魷魚/炒</t>
    <phoneticPr fontId="8" type="noConversion"/>
  </si>
  <si>
    <t>黃瓜.魷魚/炒</t>
    <phoneticPr fontId="8" type="noConversion"/>
  </si>
  <si>
    <t>金茸冬瓜</t>
    <phoneticPr fontId="8" type="noConversion"/>
  </si>
  <si>
    <t>冬瓜.金針菇/燒</t>
    <phoneticPr fontId="8" type="noConversion"/>
  </si>
  <si>
    <t>冬瓜排骨湯</t>
    <phoneticPr fontId="8" type="noConversion"/>
  </si>
  <si>
    <t>冬瓜.排骨</t>
    <phoneticPr fontId="8" type="noConversion"/>
  </si>
  <si>
    <r>
      <t>招牌炒飯+香酥雞排+蘿蔔雙魷+酸菜肉絲+美式大熱狗+青菜+</t>
    </r>
    <r>
      <rPr>
        <b/>
        <sz val="20"/>
        <color rgb="FFFF0000"/>
        <rFont val="標楷體"/>
        <family val="4"/>
        <charset val="136"/>
      </rPr>
      <t>玉米段湯</t>
    </r>
    <phoneticPr fontId="8" type="noConversion"/>
  </si>
  <si>
    <r>
      <t xml:space="preserve">      肉絲.飯/炒          雞排/炸         蘿蔔.魷魚.小卷圈/炒     酸菜.肉絲/炒           熱狗/煎          青菜/炒       </t>
    </r>
    <r>
      <rPr>
        <sz val="10"/>
        <color rgb="FFFF0000"/>
        <rFont val="標楷體"/>
        <family val="4"/>
        <charset val="136"/>
      </rPr>
      <t xml:space="preserve"> 玉米段</t>
    </r>
    <phoneticPr fontId="8" type="noConversion"/>
  </si>
  <si>
    <t>冬瓜排骨湯</t>
    <phoneticPr fontId="8" type="noConversion"/>
  </si>
  <si>
    <t>玉米段湯</t>
    <phoneticPr fontId="8" type="noConversion"/>
  </si>
  <si>
    <t>玉米段</t>
    <phoneticPr fontId="8" type="noConversion"/>
  </si>
  <si>
    <t>田園蘿蔔</t>
    <phoneticPr fontId="8" type="noConversion"/>
  </si>
  <si>
    <t>白蘿蔔/煮</t>
    <phoneticPr fontId="8" type="noConversion"/>
  </si>
  <si>
    <t>田園蘿蔔</t>
    <phoneticPr fontId="8" type="noConversion"/>
  </si>
  <si>
    <t>白蘿蔔/煮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</si>
</sst>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0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0"/>
      <name val="標楷體"/>
      <family val="4"/>
      <charset val="136"/>
    </font>
    <font>
      <b/>
      <sz val="30"/>
      <color rgb="FF0066FF"/>
      <name val="標楷體"/>
      <family val="4"/>
      <charset val="136"/>
    </font>
    <font>
      <b/>
      <sz val="30"/>
      <color rgb="FFFF00FF"/>
      <name val="標楷體"/>
      <family val="4"/>
      <charset val="136"/>
    </font>
    <font>
      <b/>
      <sz val="22"/>
      <name val="標楷體"/>
      <family val="4"/>
      <charset val="136"/>
    </font>
    <font>
      <b/>
      <sz val="28"/>
      <color rgb="FFFF00FF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20"/>
      <color rgb="FFFF00FF"/>
      <name val="標楷體"/>
      <family val="4"/>
      <charset val="136"/>
    </font>
    <font>
      <b/>
      <sz val="22"/>
      <color theme="5" tint="-0.499984740745262"/>
      <name val="標楷體"/>
      <family val="4"/>
      <charset val="136"/>
    </font>
    <font>
      <b/>
      <sz val="30"/>
      <color theme="5" tint="-0.499984740745262"/>
      <name val="標楷體"/>
      <family val="4"/>
      <charset val="136"/>
    </font>
    <font>
      <b/>
      <sz val="26"/>
      <color rgb="FFFF00FF"/>
      <name val="標楷體"/>
      <family val="4"/>
      <charset val="136"/>
    </font>
    <font>
      <b/>
      <sz val="30"/>
      <color rgb="FF0000FF"/>
      <name val="標楷體"/>
      <family val="4"/>
      <charset val="136"/>
    </font>
    <font>
      <sz val="11"/>
      <color rgb="FF0000FF"/>
      <name val="標楷體"/>
      <family val="4"/>
      <charset val="136"/>
    </font>
    <font>
      <b/>
      <sz val="28"/>
      <color rgb="FF0066FF"/>
      <name val="標楷體"/>
      <family val="4"/>
      <charset val="136"/>
    </font>
    <font>
      <b/>
      <sz val="20"/>
      <color theme="5" tint="-0.499984740745262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22"/>
      <color rgb="FFFF00FF"/>
      <name val="標楷體"/>
      <family val="4"/>
      <charset val="136"/>
    </font>
    <font>
      <b/>
      <sz val="18"/>
      <name val="標楷體"/>
      <family val="4"/>
      <charset val="136"/>
    </font>
    <font>
      <b/>
      <sz val="20"/>
      <color rgb="FFFF0000"/>
      <name val="標楷體"/>
      <family val="4"/>
      <charset val="136"/>
    </font>
    <font>
      <sz val="10"/>
      <color rgb="FFFF0000"/>
      <name val="標楷體"/>
      <family val="4"/>
      <charset val="136"/>
    </font>
    <font>
      <b/>
      <sz val="30"/>
      <color rgb="FFFF0000"/>
      <name val="標楷體"/>
      <family val="4"/>
      <charset val="136"/>
    </font>
    <font>
      <sz val="11"/>
      <color rgb="FFFF0000"/>
      <name val="標楷體"/>
      <family val="4"/>
      <charset val="136"/>
    </font>
    <font>
      <b/>
      <sz val="22"/>
      <color rgb="FFFF0000"/>
      <name val="標楷體"/>
      <family val="4"/>
      <charset val="136"/>
    </font>
    <font>
      <b/>
      <sz val="28"/>
      <color rgb="FFFF0000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CC"/>
      </left>
      <right/>
      <top style="double">
        <color rgb="FFFF33CC"/>
      </top>
      <bottom/>
      <diagonal/>
    </border>
    <border>
      <left/>
      <right/>
      <top style="double">
        <color rgb="FFFF33CC"/>
      </top>
      <bottom/>
      <diagonal/>
    </border>
    <border>
      <left/>
      <right style="double">
        <color rgb="FFFF33CC"/>
      </right>
      <top style="double">
        <color rgb="FFFF33CC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 style="double">
        <color rgb="FFFF339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99"/>
      </right>
      <top style="thin">
        <color indexed="64"/>
      </top>
      <bottom/>
      <diagonal/>
    </border>
    <border>
      <left style="double">
        <color rgb="FFFF339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99"/>
      </right>
      <top/>
      <bottom style="thin">
        <color indexed="64"/>
      </bottom>
      <diagonal/>
    </border>
    <border>
      <left style="double">
        <color rgb="FFFF3399"/>
      </left>
      <right style="thin">
        <color indexed="64"/>
      </right>
      <top/>
      <bottom style="double">
        <color rgb="FFFF3399"/>
      </bottom>
      <diagonal/>
    </border>
    <border>
      <left style="thin">
        <color indexed="64"/>
      </left>
      <right style="thin">
        <color indexed="64"/>
      </right>
      <top/>
      <bottom style="double">
        <color rgb="FFFF3399"/>
      </bottom>
      <diagonal/>
    </border>
    <border>
      <left style="thin">
        <color indexed="64"/>
      </left>
      <right/>
      <top/>
      <bottom style="double">
        <color rgb="FFFF3399"/>
      </bottom>
      <diagonal/>
    </border>
    <border>
      <left style="thin">
        <color indexed="64"/>
      </left>
      <right style="double">
        <color rgb="FFFF3399"/>
      </right>
      <top/>
      <bottom style="double">
        <color rgb="FFFF3399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double">
        <color rgb="FFFF00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rgb="FFFF00FF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8">
    <xf numFmtId="0" fontId="0" fillId="0" borderId="0" xfId="0">
      <alignment vertical="center"/>
    </xf>
    <xf numFmtId="0" fontId="9" fillId="0" borderId="4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7" xfId="1" applyFill="1" applyBorder="1">
      <alignment vertical="center"/>
    </xf>
    <xf numFmtId="0" fontId="6" fillId="0" borderId="8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8" xfId="1" applyNumberFormat="1" applyFont="1" applyFill="1" applyBorder="1">
      <alignment vertical="center"/>
    </xf>
    <xf numFmtId="0" fontId="19" fillId="0" borderId="4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vertical="center"/>
    </xf>
    <xf numFmtId="0" fontId="32" fillId="0" borderId="1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44" fillId="0" borderId="1" xfId="1" applyFont="1" applyFill="1" applyBorder="1" applyAlignment="1">
      <alignment horizontal="center" vertical="center"/>
    </xf>
    <xf numFmtId="176" fontId="5" fillId="0" borderId="9" xfId="1" applyNumberFormat="1" applyFont="1" applyFill="1" applyBorder="1" applyAlignment="1">
      <alignment horizontal="center" vertical="center" shrinkToFit="1"/>
    </xf>
    <xf numFmtId="0" fontId="9" fillId="0" borderId="4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/>
    </xf>
    <xf numFmtId="176" fontId="5" fillId="0" borderId="10" xfId="1" applyNumberFormat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 shrinkToFit="1"/>
    </xf>
    <xf numFmtId="0" fontId="9" fillId="0" borderId="23" xfId="1" applyFont="1" applyFill="1" applyBorder="1" applyAlignment="1">
      <alignment horizontal="center" vertical="center" shrinkToFit="1"/>
    </xf>
    <xf numFmtId="180" fontId="6" fillId="0" borderId="0" xfId="1" applyNumberFormat="1" applyFont="1" applyFill="1" applyBorder="1">
      <alignment vertical="center"/>
    </xf>
    <xf numFmtId="0" fontId="49" fillId="0" borderId="0" xfId="1" applyFont="1" applyFill="1" applyBorder="1">
      <alignment vertical="center"/>
    </xf>
    <xf numFmtId="0" fontId="6" fillId="0" borderId="0" xfId="1" applyFont="1" applyFill="1" applyBorder="1">
      <alignment vertical="center"/>
    </xf>
    <xf numFmtId="0" fontId="50" fillId="0" borderId="0" xfId="1" applyFont="1" applyFill="1" applyBorder="1">
      <alignment vertical="center"/>
    </xf>
    <xf numFmtId="0" fontId="50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51" fillId="0" borderId="0" xfId="0" applyFont="1" applyFill="1" applyBorder="1">
      <alignment vertical="center"/>
    </xf>
    <xf numFmtId="0" fontId="35" fillId="0" borderId="1" xfId="1" applyFont="1" applyFill="1" applyBorder="1" applyAlignment="1">
      <alignment horizontal="center" vertical="center"/>
    </xf>
    <xf numFmtId="0" fontId="52" fillId="0" borderId="1" xfId="1" applyFont="1" applyFill="1" applyBorder="1" applyAlignment="1">
      <alignment horizontal="center" vertical="center"/>
    </xf>
    <xf numFmtId="0" fontId="53" fillId="0" borderId="1" xfId="1" applyFont="1" applyFill="1" applyBorder="1" applyAlignment="1">
      <alignment horizontal="center" vertical="center"/>
    </xf>
    <xf numFmtId="0" fontId="9" fillId="0" borderId="23" xfId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0" fontId="54" fillId="0" borderId="1" xfId="1" applyFont="1" applyFill="1" applyBorder="1" applyAlignment="1">
      <alignment horizontal="center" vertical="center"/>
    </xf>
    <xf numFmtId="0" fontId="55" fillId="0" borderId="1" xfId="1" applyFont="1" applyFill="1" applyBorder="1" applyAlignment="1">
      <alignment horizontal="center" vertical="center"/>
    </xf>
    <xf numFmtId="0" fontId="56" fillId="4" borderId="6" xfId="1" applyFont="1" applyFill="1" applyBorder="1" applyAlignment="1">
      <alignment horizontal="center" vertical="center" shrinkToFit="1"/>
    </xf>
    <xf numFmtId="0" fontId="57" fillId="4" borderId="5" xfId="1" applyFont="1" applyFill="1" applyBorder="1" applyAlignment="1">
      <alignment horizontal="center" vertical="center" shrinkToFit="1"/>
    </xf>
    <xf numFmtId="0" fontId="56" fillId="0" borderId="6" xfId="1" applyFont="1" applyFill="1" applyBorder="1" applyAlignment="1">
      <alignment horizontal="center" vertical="center" shrinkToFit="1"/>
    </xf>
    <xf numFmtId="176" fontId="5" fillId="0" borderId="9" xfId="1" applyNumberFormat="1" applyFont="1" applyFill="1" applyBorder="1" applyAlignment="1">
      <alignment horizontal="center" vertical="center"/>
    </xf>
    <xf numFmtId="0" fontId="57" fillId="0" borderId="5" xfId="1" applyFont="1" applyFill="1" applyBorder="1" applyAlignment="1">
      <alignment horizontal="center" vertical="center" shrinkToFit="1"/>
    </xf>
    <xf numFmtId="176" fontId="5" fillId="0" borderId="10" xfId="1" applyNumberFormat="1" applyFont="1" applyFill="1" applyBorder="1" applyAlignment="1">
      <alignment horizontal="center" vertical="center"/>
    </xf>
    <xf numFmtId="0" fontId="58" fillId="0" borderId="1" xfId="1" applyFont="1" applyFill="1" applyBorder="1" applyAlignment="1">
      <alignment horizontal="center" vertical="center"/>
    </xf>
    <xf numFmtId="176" fontId="5" fillId="0" borderId="11" xfId="1" applyNumberFormat="1" applyFont="1" applyFill="1" applyBorder="1" applyAlignment="1">
      <alignment horizontal="center" vertical="center"/>
    </xf>
    <xf numFmtId="0" fontId="23" fillId="2" borderId="28" xfId="1" applyFont="1" applyFill="1" applyBorder="1" applyAlignment="1">
      <alignment horizontal="center" vertical="center"/>
    </xf>
    <xf numFmtId="0" fontId="23" fillId="2" borderId="29" xfId="1" applyFont="1" applyFill="1" applyBorder="1" applyAlignment="1">
      <alignment horizontal="center" vertical="center"/>
    </xf>
    <xf numFmtId="0" fontId="24" fillId="2" borderId="29" xfId="1" applyFont="1" applyFill="1" applyBorder="1" applyAlignment="1">
      <alignment horizontal="center" vertical="center"/>
    </xf>
    <xf numFmtId="0" fontId="21" fillId="2" borderId="29" xfId="1" applyFont="1" applyFill="1" applyBorder="1" applyAlignment="1">
      <alignment horizontal="center" vertical="center"/>
    </xf>
    <xf numFmtId="0" fontId="25" fillId="2" borderId="29" xfId="1" applyFont="1" applyFill="1" applyBorder="1" applyAlignment="1">
      <alignment horizontal="center" vertical="center"/>
    </xf>
    <xf numFmtId="0" fontId="22" fillId="2" borderId="29" xfId="1" applyFont="1" applyFill="1" applyBorder="1" applyAlignment="1">
      <alignment horizontal="center" vertical="center"/>
    </xf>
    <xf numFmtId="176" fontId="28" fillId="2" borderId="29" xfId="1" applyNumberFormat="1" applyFont="1" applyFill="1" applyBorder="1" applyAlignment="1">
      <alignment horizontal="center" vertical="center" wrapText="1" shrinkToFit="1"/>
    </xf>
    <xf numFmtId="176" fontId="17" fillId="2" borderId="29" xfId="1" applyNumberFormat="1" applyFont="1" applyFill="1" applyBorder="1" applyAlignment="1">
      <alignment horizontal="center" vertical="center" wrapText="1" shrinkToFit="1"/>
    </xf>
    <xf numFmtId="177" fontId="17" fillId="0" borderId="32" xfId="1" applyNumberFormat="1" applyFont="1" applyFill="1" applyBorder="1" applyAlignment="1">
      <alignment horizontal="center" vertical="center" wrapText="1" shrinkToFit="1"/>
    </xf>
    <xf numFmtId="0" fontId="16" fillId="0" borderId="38" xfId="1" applyFont="1" applyFill="1" applyBorder="1" applyAlignment="1">
      <alignment horizontal="center" vertical="center"/>
    </xf>
    <xf numFmtId="0" fontId="9" fillId="0" borderId="38" xfId="1" applyFont="1" applyFill="1" applyBorder="1" applyAlignment="1">
      <alignment horizontal="center" vertical="center"/>
    </xf>
    <xf numFmtId="0" fontId="19" fillId="0" borderId="38" xfId="1" applyFont="1" applyFill="1" applyBorder="1" applyAlignment="1">
      <alignment horizontal="center" vertical="center"/>
    </xf>
    <xf numFmtId="176" fontId="5" fillId="0" borderId="39" xfId="1" applyNumberFormat="1" applyFont="1" applyFill="1" applyBorder="1" applyAlignment="1">
      <alignment horizontal="center" vertical="center"/>
    </xf>
    <xf numFmtId="0" fontId="59" fillId="0" borderId="1" xfId="1" applyFont="1" applyFill="1" applyBorder="1" applyAlignment="1">
      <alignment horizontal="center" vertical="center"/>
    </xf>
    <xf numFmtId="0" fontId="36" fillId="0" borderId="28" xfId="1" applyFont="1" applyFill="1" applyBorder="1" applyAlignment="1">
      <alignment horizontal="center" vertical="center"/>
    </xf>
    <xf numFmtId="0" fontId="37" fillId="0" borderId="29" xfId="1" applyFont="1" applyFill="1" applyBorder="1" applyAlignment="1">
      <alignment horizontal="center" vertical="center"/>
    </xf>
    <xf numFmtId="0" fontId="38" fillId="0" borderId="29" xfId="1" applyFont="1" applyFill="1" applyBorder="1" applyAlignment="1">
      <alignment horizontal="center" vertical="center"/>
    </xf>
    <xf numFmtId="0" fontId="39" fillId="0" borderId="29" xfId="1" applyFont="1" applyFill="1" applyBorder="1" applyAlignment="1">
      <alignment horizontal="center" vertical="center"/>
    </xf>
    <xf numFmtId="0" fontId="41" fillId="0" borderId="29" xfId="1" applyFont="1" applyFill="1" applyBorder="1" applyAlignment="1">
      <alignment horizontal="center" vertical="center"/>
    </xf>
    <xf numFmtId="0" fontId="42" fillId="0" borderId="29" xfId="1" applyFont="1" applyFill="1" applyBorder="1" applyAlignment="1">
      <alignment horizontal="center" vertical="center"/>
    </xf>
    <xf numFmtId="176" fontId="17" fillId="0" borderId="29" xfId="1" applyNumberFormat="1" applyFont="1" applyFill="1" applyBorder="1" applyAlignment="1">
      <alignment horizontal="center" vertical="center" wrapText="1" shrinkToFit="1"/>
    </xf>
    <xf numFmtId="176" fontId="43" fillId="0" borderId="29" xfId="1" applyNumberFormat="1" applyFont="1" applyFill="1" applyBorder="1" applyAlignment="1">
      <alignment horizontal="center" vertical="center" wrapText="1" shrinkToFit="1"/>
    </xf>
    <xf numFmtId="0" fontId="9" fillId="0" borderId="38" xfId="1" applyFont="1" applyFill="1" applyBorder="1" applyAlignment="1">
      <alignment horizontal="center" vertical="center" shrinkToFit="1"/>
    </xf>
    <xf numFmtId="0" fontId="60" fillId="0" borderId="1" xfId="1" applyFont="1" applyFill="1" applyBorder="1" applyAlignment="1">
      <alignment horizontal="center" vertical="center"/>
    </xf>
    <xf numFmtId="0" fontId="61" fillId="0" borderId="1" xfId="1" applyFont="1" applyFill="1" applyBorder="1" applyAlignment="1">
      <alignment horizontal="center" vertical="center"/>
    </xf>
    <xf numFmtId="0" fontId="62" fillId="0" borderId="1" xfId="1" applyFont="1" applyFill="1" applyBorder="1" applyAlignment="1">
      <alignment horizontal="center" vertical="center"/>
    </xf>
    <xf numFmtId="0" fontId="61" fillId="0" borderId="14" xfId="1" applyFont="1" applyFill="1" applyBorder="1" applyAlignment="1">
      <alignment horizontal="center" vertical="center"/>
    </xf>
    <xf numFmtId="0" fontId="61" fillId="0" borderId="45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19" fillId="0" borderId="2" xfId="1" applyFont="1" applyFill="1" applyBorder="1" applyAlignment="1">
      <alignment horizontal="center" vertical="center"/>
    </xf>
    <xf numFmtId="0" fontId="57" fillId="4" borderId="46" xfId="1" applyFont="1" applyFill="1" applyBorder="1" applyAlignment="1">
      <alignment horizontal="center" vertical="center" shrinkToFit="1"/>
    </xf>
    <xf numFmtId="0" fontId="64" fillId="0" borderId="1" xfId="1" applyFont="1" applyFill="1" applyBorder="1" applyAlignment="1">
      <alignment horizontal="center" vertical="center"/>
    </xf>
    <xf numFmtId="0" fontId="65" fillId="0" borderId="4" xfId="1" applyFont="1" applyFill="1" applyBorder="1" applyAlignment="1">
      <alignment horizontal="center" vertical="center"/>
    </xf>
    <xf numFmtId="0" fontId="66" fillId="0" borderId="1" xfId="1" applyFont="1" applyFill="1" applyBorder="1" applyAlignment="1">
      <alignment horizontal="center" vertical="center"/>
    </xf>
    <xf numFmtId="0" fontId="66" fillId="0" borderId="6" xfId="1" applyFont="1" applyFill="1" applyBorder="1" applyAlignment="1">
      <alignment horizontal="center" vertical="center" shrinkToFit="1"/>
    </xf>
    <xf numFmtId="0" fontId="67" fillId="0" borderId="5" xfId="1" applyFont="1" applyFill="1" applyBorder="1" applyAlignment="1">
      <alignment horizontal="center" vertical="center" shrinkToFit="1"/>
    </xf>
    <xf numFmtId="178" fontId="7" fillId="0" borderId="33" xfId="1" applyNumberFormat="1" applyFont="1" applyFill="1" applyBorder="1" applyAlignment="1">
      <alignment horizontal="center" vertical="center"/>
    </xf>
    <xf numFmtId="178" fontId="7" fillId="0" borderId="35" xfId="1" applyNumberFormat="1" applyFont="1" applyFill="1" applyBorder="1" applyAlignment="1">
      <alignment horizontal="center" vertical="center"/>
    </xf>
    <xf numFmtId="0" fontId="34" fillId="0" borderId="3" xfId="1" applyFont="1" applyFill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47" xfId="1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4" xfId="1" applyFont="1" applyFill="1" applyBorder="1" applyAlignment="1">
      <alignment horizontal="center" vertical="center"/>
    </xf>
    <xf numFmtId="176" fontId="29" fillId="0" borderId="12" xfId="1" applyNumberFormat="1" applyFont="1" applyFill="1" applyBorder="1" applyAlignment="1">
      <alignment horizontal="center" vertical="center" wrapText="1"/>
    </xf>
    <xf numFmtId="176" fontId="29" fillId="0" borderId="13" xfId="1" applyNumberFormat="1" applyFont="1" applyFill="1" applyBorder="1" applyAlignment="1">
      <alignment horizontal="center" vertical="center" wrapText="1"/>
    </xf>
    <xf numFmtId="179" fontId="7" fillId="0" borderId="3" xfId="1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176" fontId="5" fillId="0" borderId="3" xfId="1" applyNumberFormat="1" applyFont="1" applyFill="1" applyBorder="1" applyAlignment="1">
      <alignment horizontal="center" vertical="center"/>
    </xf>
    <xf numFmtId="176" fontId="5" fillId="0" borderId="38" xfId="1" applyNumberFormat="1" applyFont="1" applyFill="1" applyBorder="1" applyAlignment="1">
      <alignment horizontal="center" vertical="center"/>
    </xf>
    <xf numFmtId="176" fontId="30" fillId="0" borderId="3" xfId="1" applyNumberFormat="1" applyFont="1" applyFill="1" applyBorder="1" applyAlignment="1">
      <alignment horizontal="center" vertical="center" wrapText="1"/>
    </xf>
    <xf numFmtId="176" fontId="30" fillId="0" borderId="4" xfId="1" applyNumberFormat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4" xfId="1" applyFont="1" applyFill="1" applyBorder="1" applyAlignment="1">
      <alignment horizontal="center" vertical="center"/>
    </xf>
    <xf numFmtId="0" fontId="27" fillId="0" borderId="2" xfId="1" applyFont="1" applyFill="1" applyBorder="1" applyAlignment="1">
      <alignment horizontal="center" vertical="center" wrapText="1"/>
    </xf>
    <xf numFmtId="0" fontId="27" fillId="0" borderId="4" xfId="1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8" fontId="7" fillId="0" borderId="37" xfId="1" applyNumberFormat="1" applyFont="1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177" fontId="18" fillId="0" borderId="34" xfId="0" applyNumberFormat="1" applyFont="1" applyFill="1" applyBorder="1" applyAlignment="1">
      <alignment horizontal="center" vertical="center"/>
    </xf>
    <xf numFmtId="177" fontId="18" fillId="0" borderId="36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0" borderId="25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27" xfId="1" applyFont="1" applyFill="1" applyBorder="1" applyAlignment="1">
      <alignment horizontal="center" vertical="center"/>
    </xf>
    <xf numFmtId="0" fontId="20" fillId="2" borderId="30" xfId="1" applyFont="1" applyFill="1" applyBorder="1" applyAlignment="1">
      <alignment horizontal="center" vertical="center"/>
    </xf>
    <xf numFmtId="0" fontId="20" fillId="2" borderId="31" xfId="1" applyFont="1" applyFill="1" applyBorder="1" applyAlignment="1">
      <alignment horizontal="center" vertical="center"/>
    </xf>
    <xf numFmtId="177" fontId="18" fillId="0" borderId="40" xfId="0" applyNumberFormat="1" applyFont="1" applyFill="1" applyBorder="1" applyAlignment="1">
      <alignment horizontal="center" vertical="center"/>
    </xf>
    <xf numFmtId="0" fontId="26" fillId="0" borderId="38" xfId="1" applyFont="1" applyFill="1" applyBorder="1" applyAlignment="1">
      <alignment horizontal="center" vertical="center"/>
    </xf>
    <xf numFmtId="0" fontId="34" fillId="0" borderId="48" xfId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3" fillId="0" borderId="44" xfId="1" applyFont="1" applyFill="1" applyBorder="1" applyAlignment="1">
      <alignment horizontal="center" vertical="center" wrapText="1"/>
    </xf>
    <xf numFmtId="0" fontId="63" fillId="0" borderId="4" xfId="1" applyFont="1" applyFill="1" applyBorder="1" applyAlignment="1">
      <alignment horizontal="center" vertical="center" wrapText="1"/>
    </xf>
    <xf numFmtId="0" fontId="45" fillId="0" borderId="3" xfId="1" applyFont="1" applyFill="1" applyBorder="1" applyAlignment="1">
      <alignment horizontal="center" vertical="center" wrapText="1"/>
    </xf>
    <xf numFmtId="0" fontId="45" fillId="0" borderId="2" xfId="1" applyFont="1" applyFill="1" applyBorder="1" applyAlignment="1">
      <alignment horizontal="center" vertical="center" wrapText="1"/>
    </xf>
    <xf numFmtId="0" fontId="63" fillId="0" borderId="42" xfId="1" applyFont="1" applyFill="1" applyBorder="1" applyAlignment="1">
      <alignment horizontal="center" vertical="center" wrapText="1"/>
    </xf>
    <xf numFmtId="0" fontId="63" fillId="0" borderId="43" xfId="1" applyFont="1" applyFill="1" applyBorder="1" applyAlignment="1">
      <alignment horizontal="center" vertical="center" wrapText="1"/>
    </xf>
    <xf numFmtId="0" fontId="63" fillId="0" borderId="2" xfId="1" applyFont="1" applyFill="1" applyBorder="1" applyAlignment="1">
      <alignment horizontal="center" vertical="center" wrapText="1"/>
    </xf>
    <xf numFmtId="0" fontId="34" fillId="3" borderId="15" xfId="1" applyFont="1" applyFill="1" applyBorder="1" applyAlignment="1">
      <alignment horizontal="center" vertical="center" wrapText="1"/>
    </xf>
    <xf numFmtId="0" fontId="34" fillId="3" borderId="16" xfId="1" applyFont="1" applyFill="1" applyBorder="1" applyAlignment="1">
      <alignment horizontal="center" vertical="center" wrapText="1"/>
    </xf>
    <xf numFmtId="0" fontId="34" fillId="3" borderId="17" xfId="1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left" vertical="center"/>
    </xf>
    <xf numFmtId="0" fontId="5" fillId="3" borderId="20" xfId="1" applyFont="1" applyFill="1" applyBorder="1" applyAlignment="1">
      <alignment horizontal="left" vertical="center"/>
    </xf>
    <xf numFmtId="0" fontId="5" fillId="3" borderId="21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/>
    </xf>
    <xf numFmtId="0" fontId="40" fillId="0" borderId="30" xfId="1" applyFont="1" applyFill="1" applyBorder="1" applyAlignment="1">
      <alignment horizontal="center" vertical="center"/>
    </xf>
    <xf numFmtId="0" fontId="40" fillId="0" borderId="31" xfId="1" applyFont="1" applyFill="1" applyBorder="1" applyAlignment="1">
      <alignment horizontal="center" vertical="center"/>
    </xf>
    <xf numFmtId="0" fontId="40" fillId="0" borderId="41" xfId="1" applyFont="1" applyFill="1" applyBorder="1" applyAlignment="1">
      <alignment horizontal="center" vertical="center"/>
    </xf>
    <xf numFmtId="177" fontId="18" fillId="0" borderId="34" xfId="0" applyNumberFormat="1" applyFont="1" applyFill="1" applyBorder="1" applyAlignment="1">
      <alignment horizontal="center" vertical="center" shrinkToFit="1"/>
    </xf>
    <xf numFmtId="177" fontId="18" fillId="0" borderId="36" xfId="0" applyNumberFormat="1" applyFont="1" applyFill="1" applyBorder="1" applyAlignment="1">
      <alignment horizontal="center" vertical="center" shrinkToFit="1"/>
    </xf>
    <xf numFmtId="176" fontId="5" fillId="0" borderId="3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0" fontId="31" fillId="3" borderId="16" xfId="1" applyFont="1" applyFill="1" applyBorder="1" applyAlignment="1">
      <alignment horizontal="center" vertical="center" wrapText="1"/>
    </xf>
    <xf numFmtId="0" fontId="31" fillId="3" borderId="17" xfId="1" applyFont="1" applyFill="1" applyBorder="1" applyAlignment="1">
      <alignment horizontal="center" vertical="center" wrapText="1"/>
    </xf>
    <xf numFmtId="0" fontId="45" fillId="0" borderId="4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12" xfId="1" applyNumberFormat="1" applyFont="1" applyFill="1" applyBorder="1" applyAlignment="1">
      <alignment horizontal="center" vertical="center" shrinkToFit="1"/>
    </xf>
    <xf numFmtId="176" fontId="5" fillId="0" borderId="13" xfId="1" applyNumberFormat="1" applyFont="1" applyFill="1" applyBorder="1" applyAlignment="1">
      <alignment horizontal="center" vertical="center" shrinkToFit="1"/>
    </xf>
    <xf numFmtId="0" fontId="31" fillId="3" borderId="15" xfId="1" applyFont="1" applyFill="1" applyBorder="1" applyAlignment="1">
      <alignment horizontal="center" vertical="center" wrapText="1"/>
    </xf>
    <xf numFmtId="0" fontId="47" fillId="3" borderId="16" xfId="0" applyFont="1" applyFill="1" applyBorder="1" applyAlignment="1">
      <alignment horizontal="center" vertical="center"/>
    </xf>
    <xf numFmtId="0" fontId="47" fillId="3" borderId="17" xfId="0" applyFont="1" applyFill="1" applyBorder="1" applyAlignment="1">
      <alignment horizontal="center" vertical="center"/>
    </xf>
    <xf numFmtId="0" fontId="48" fillId="3" borderId="20" xfId="0" applyFont="1" applyFill="1" applyBorder="1" applyAlignment="1">
      <alignment horizontal="left" vertical="center"/>
    </xf>
    <xf numFmtId="0" fontId="48" fillId="3" borderId="21" xfId="0" applyFont="1" applyFill="1" applyBorder="1" applyAlignment="1">
      <alignment horizontal="left" vertical="center"/>
    </xf>
    <xf numFmtId="0" fontId="45" fillId="0" borderId="24" xfId="1" applyFont="1" applyFill="1" applyBorder="1" applyAlignment="1">
      <alignment horizontal="center" vertical="center" wrapText="1"/>
    </xf>
    <xf numFmtId="179" fontId="7" fillId="0" borderId="9" xfId="1" applyNumberFormat="1" applyFont="1" applyFill="1" applyBorder="1" applyAlignment="1">
      <alignment horizontal="center" vertical="center"/>
    </xf>
    <xf numFmtId="179" fontId="7" fillId="0" borderId="10" xfId="1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176" fontId="5" fillId="0" borderId="18" xfId="1" applyNumberFormat="1" applyFont="1" applyFill="1" applyBorder="1" applyAlignment="1">
      <alignment horizontal="center" vertical="center" shrinkToFit="1"/>
    </xf>
    <xf numFmtId="176" fontId="5" fillId="0" borderId="22" xfId="1" applyNumberFormat="1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wrapText="1"/>
    </xf>
    <xf numFmtId="0" fontId="46" fillId="2" borderId="3" xfId="1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shrinkToFit="1"/>
    </xf>
    <xf numFmtId="177" fontId="18" fillId="0" borderId="40" xfId="0" applyNumberFormat="1" applyFont="1" applyFill="1" applyBorder="1" applyAlignment="1">
      <alignment horizontal="center" vertical="center" shrinkToFit="1"/>
    </xf>
    <xf numFmtId="179" fontId="7" fillId="0" borderId="38" xfId="1" applyNumberFormat="1" applyFont="1" applyFill="1" applyBorder="1" applyAlignment="1">
      <alignment horizontal="center" vertical="center"/>
    </xf>
    <xf numFmtId="0" fontId="63" fillId="0" borderId="38" xfId="1" applyFont="1" applyFill="1" applyBorder="1" applyAlignment="1">
      <alignment horizontal="center" vertical="center" wrapText="1"/>
    </xf>
    <xf numFmtId="0" fontId="45" fillId="0" borderId="38" xfId="1" applyFont="1" applyFill="1" applyBorder="1" applyAlignment="1">
      <alignment horizontal="center" vertical="center" wrapText="1"/>
    </xf>
    <xf numFmtId="176" fontId="5" fillId="0" borderId="38" xfId="1" applyNumberFormat="1" applyFont="1" applyFill="1" applyBorder="1" applyAlignment="1">
      <alignment horizontal="center" vertical="center" shrinkToFit="1"/>
    </xf>
    <xf numFmtId="0" fontId="68" fillId="0" borderId="1" xfId="1" applyFont="1" applyFill="1" applyBorder="1" applyAlignment="1">
      <alignment horizontal="center" vertical="center"/>
    </xf>
    <xf numFmtId="0" fontId="69" fillId="0" borderId="1" xfId="1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3399"/>
      <color rgb="FF3366FF"/>
      <color rgb="FF006666"/>
      <color rgb="FF006600"/>
      <color rgb="FF9933FF"/>
      <color rgb="FFFF6600"/>
      <color rgb="FFFF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1997075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79375</xdr:colOff>
      <xdr:row>0</xdr:row>
      <xdr:rowOff>997857</xdr:rowOff>
    </xdr:from>
    <xdr:to>
      <xdr:col>14</xdr:col>
      <xdr:colOff>301625</xdr:colOff>
      <xdr:row>0</xdr:row>
      <xdr:rowOff>1381125</xdr:rowOff>
    </xdr:to>
    <xdr:sp macro="" textlink="">
      <xdr:nvSpPr>
        <xdr:cNvPr id="9" name="文字方塊 8"/>
        <xdr:cNvSpPr txBox="1"/>
      </xdr:nvSpPr>
      <xdr:spPr>
        <a:xfrm>
          <a:off x="13319125" y="997857"/>
          <a:ext cx="2238375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134238</xdr:colOff>
      <xdr:row>0</xdr:row>
      <xdr:rowOff>630035</xdr:rowOff>
    </xdr:from>
    <xdr:ext cx="2649188" cy="625812"/>
    <xdr:sp macro="" textlink="">
      <xdr:nvSpPr>
        <xdr:cNvPr id="11" name="矩形 10"/>
        <xdr:cNvSpPr/>
      </xdr:nvSpPr>
      <xdr:spPr>
        <a:xfrm>
          <a:off x="9951338" y="630035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twoCellAnchor editAs="oneCell">
    <xdr:from>
      <xdr:col>0</xdr:col>
      <xdr:colOff>200026</xdr:colOff>
      <xdr:row>0</xdr:row>
      <xdr:rowOff>77931</xdr:rowOff>
    </xdr:from>
    <xdr:to>
      <xdr:col>4</xdr:col>
      <xdr:colOff>1936115</xdr:colOff>
      <xdr:row>0</xdr:row>
      <xdr:rowOff>1375558</xdr:rowOff>
    </xdr:to>
    <xdr:pic>
      <xdr:nvPicPr>
        <xdr:cNvPr id="13" name="圖片 1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856729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79375</xdr:colOff>
      <xdr:row>0</xdr:row>
      <xdr:rowOff>997857</xdr:rowOff>
    </xdr:from>
    <xdr:to>
      <xdr:col>14</xdr:col>
      <xdr:colOff>301625</xdr:colOff>
      <xdr:row>0</xdr:row>
      <xdr:rowOff>1381125</xdr:rowOff>
    </xdr:to>
    <xdr:sp macro="" textlink="">
      <xdr:nvSpPr>
        <xdr:cNvPr id="14" name="文字方塊 13"/>
        <xdr:cNvSpPr txBox="1"/>
      </xdr:nvSpPr>
      <xdr:spPr>
        <a:xfrm>
          <a:off x="13604875" y="997857"/>
          <a:ext cx="2028190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158750</xdr:colOff>
      <xdr:row>0</xdr:row>
      <xdr:rowOff>22225</xdr:rowOff>
    </xdr:from>
    <xdr:ext cx="2622550" cy="612775"/>
    <xdr:sp macro="" textlink="">
      <xdr:nvSpPr>
        <xdr:cNvPr id="16" name="矩形 15"/>
        <xdr:cNvSpPr/>
      </xdr:nvSpPr>
      <xdr:spPr>
        <a:xfrm>
          <a:off x="9975850" y="22225"/>
          <a:ext cx="2622550" cy="612775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04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8</xdr:col>
      <xdr:colOff>469900</xdr:colOff>
      <xdr:row>0</xdr:row>
      <xdr:rowOff>241300</xdr:rowOff>
    </xdr:from>
    <xdr:ext cx="1488282" cy="625812"/>
    <xdr:sp macro="" textlink="">
      <xdr:nvSpPr>
        <xdr:cNvPr id="17" name="矩形 16"/>
        <xdr:cNvSpPr/>
      </xdr:nvSpPr>
      <xdr:spPr>
        <a:xfrm>
          <a:off x="12484100" y="2413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277584</xdr:colOff>
      <xdr:row>38</xdr:row>
      <xdr:rowOff>301171</xdr:rowOff>
    </xdr:from>
    <xdr:to>
      <xdr:col>3</xdr:col>
      <xdr:colOff>292100</xdr:colOff>
      <xdr:row>41</xdr:row>
      <xdr:rowOff>203200</xdr:rowOff>
    </xdr:to>
    <xdr:sp macro="" textlink="">
      <xdr:nvSpPr>
        <xdr:cNvPr id="18" name="流程圖: 程序 17"/>
        <xdr:cNvSpPr/>
      </xdr:nvSpPr>
      <xdr:spPr>
        <a:xfrm>
          <a:off x="277584" y="23859671"/>
          <a:ext cx="2351316" cy="114662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8</xdr:col>
      <xdr:colOff>522515</xdr:colOff>
      <xdr:row>38</xdr:row>
      <xdr:rowOff>275771</xdr:rowOff>
    </xdr:from>
    <xdr:to>
      <xdr:col>13</xdr:col>
      <xdr:colOff>283029</xdr:colOff>
      <xdr:row>41</xdr:row>
      <xdr:rowOff>101600</xdr:rowOff>
    </xdr:to>
    <xdr:sp macro="" textlink="">
      <xdr:nvSpPr>
        <xdr:cNvPr id="19" name="流程圖: 程序 18"/>
        <xdr:cNvSpPr/>
      </xdr:nvSpPr>
      <xdr:spPr>
        <a:xfrm>
          <a:off x="12612915" y="23834271"/>
          <a:ext cx="1729014" cy="107042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413656</xdr:colOff>
      <xdr:row>0</xdr:row>
      <xdr:rowOff>76200</xdr:rowOff>
    </xdr:from>
    <xdr:to>
      <xdr:col>15</xdr:col>
      <xdr:colOff>206192</xdr:colOff>
      <xdr:row>0</xdr:row>
      <xdr:rowOff>1373827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4885" y="76200"/>
          <a:ext cx="6866889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622550" cy="612775"/>
    <xdr:sp macro="" textlink="">
      <xdr:nvSpPr>
        <xdr:cNvPr id="19064" name="矩形 19063"/>
        <xdr:cNvSpPr/>
      </xdr:nvSpPr>
      <xdr:spPr>
        <a:xfrm>
          <a:off x="0" y="43542"/>
          <a:ext cx="2622550" cy="612775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04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145597</xdr:colOff>
      <xdr:row>0</xdr:row>
      <xdr:rowOff>676275</xdr:rowOff>
    </xdr:from>
    <xdr:ext cx="2649188" cy="625812"/>
    <xdr:sp macro="" textlink="">
      <xdr:nvSpPr>
        <xdr:cNvPr id="19065" name="矩形 19064"/>
        <xdr:cNvSpPr/>
      </xdr:nvSpPr>
      <xdr:spPr>
        <a:xfrm>
          <a:off x="145597" y="676275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620485</xdr:colOff>
      <xdr:row>0</xdr:row>
      <xdr:rowOff>108856</xdr:rowOff>
    </xdr:from>
    <xdr:ext cx="1488282" cy="625812"/>
    <xdr:sp macro="" textlink="">
      <xdr:nvSpPr>
        <xdr:cNvPr id="19066" name="矩形 19065"/>
        <xdr:cNvSpPr/>
      </xdr:nvSpPr>
      <xdr:spPr>
        <a:xfrm>
          <a:off x="2340428" y="108856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133350</xdr:colOff>
      <xdr:row>38</xdr:row>
      <xdr:rowOff>57150</xdr:rowOff>
    </xdr:from>
    <xdr:to>
      <xdr:col>3</xdr:col>
      <xdr:colOff>762909</xdr:colOff>
      <xdr:row>42</xdr:row>
      <xdr:rowOff>310243</xdr:rowOff>
    </xdr:to>
    <xdr:sp macro="" textlink="">
      <xdr:nvSpPr>
        <xdr:cNvPr id="6" name="流程圖: 程序 5"/>
        <xdr:cNvSpPr/>
      </xdr:nvSpPr>
      <xdr:spPr>
        <a:xfrm>
          <a:off x="133350" y="18049875"/>
          <a:ext cx="2344059" cy="95794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9</xdr:col>
      <xdr:colOff>1362075</xdr:colOff>
      <xdr:row>38</xdr:row>
      <xdr:rowOff>104775</xdr:rowOff>
    </xdr:from>
    <xdr:to>
      <xdr:col>15</xdr:col>
      <xdr:colOff>190499</xdr:colOff>
      <xdr:row>42</xdr:row>
      <xdr:rowOff>281668</xdr:rowOff>
    </xdr:to>
    <xdr:sp macro="" textlink="">
      <xdr:nvSpPr>
        <xdr:cNvPr id="7" name="流程圖: 程序 6"/>
        <xdr:cNvSpPr/>
      </xdr:nvSpPr>
      <xdr:spPr>
        <a:xfrm>
          <a:off x="10420350" y="18097500"/>
          <a:ext cx="1752599" cy="88174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view="pageBreakPreview" topLeftCell="A28" zoomScale="70" zoomScaleSheetLayoutView="70" workbookViewId="0">
      <selection activeCell="H15" sqref="H15"/>
    </sheetView>
  </sheetViews>
  <sheetFormatPr defaultRowHeight="16.2"/>
  <cols>
    <col min="1" max="1" width="8.6640625" bestFit="1" customWidth="1"/>
    <col min="2" max="2" width="6.77734375" bestFit="1" customWidth="1"/>
    <col min="3" max="3" width="18.44140625" customWidth="1"/>
    <col min="4" max="4" width="40.77734375" customWidth="1"/>
    <col min="5" max="5" width="33.33203125" customWidth="1"/>
    <col min="6" max="6" width="28.6640625" customWidth="1"/>
    <col min="7" max="7" width="7.44140625" bestFit="1" customWidth="1"/>
    <col min="8" max="8" width="32" customWidth="1"/>
    <col min="9" max="9" width="7.77734375" customWidth="1"/>
    <col min="10" max="10" width="6" customWidth="1"/>
    <col min="11" max="13" width="5" customWidth="1"/>
    <col min="14" max="14" width="5.33203125" customWidth="1"/>
    <col min="15" max="15" width="6.33203125" customWidth="1"/>
  </cols>
  <sheetData>
    <row r="1" spans="1:15" ht="115.2" customHeight="1" thickTop="1" thickBot="1">
      <c r="A1" s="111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3"/>
    </row>
    <row r="2" spans="1:15" ht="36" customHeight="1" thickTop="1" thickBot="1">
      <c r="A2" s="45" t="s">
        <v>0</v>
      </c>
      <c r="B2" s="46" t="s">
        <v>1</v>
      </c>
      <c r="C2" s="47" t="s">
        <v>2</v>
      </c>
      <c r="D2" s="48" t="s">
        <v>3</v>
      </c>
      <c r="E2" s="114" t="s">
        <v>4</v>
      </c>
      <c r="F2" s="115"/>
      <c r="G2" s="49" t="s">
        <v>5</v>
      </c>
      <c r="H2" s="50" t="s">
        <v>6</v>
      </c>
      <c r="I2" s="51"/>
      <c r="J2" s="52" t="s">
        <v>17</v>
      </c>
      <c r="K2" s="52" t="s">
        <v>57</v>
      </c>
      <c r="L2" s="52" t="s">
        <v>7</v>
      </c>
      <c r="M2" s="52" t="s">
        <v>8</v>
      </c>
      <c r="N2" s="52"/>
      <c r="O2" s="53" t="s">
        <v>9</v>
      </c>
    </row>
    <row r="3" spans="1:15" ht="60.6" customHeight="1">
      <c r="A3" s="81">
        <v>42830</v>
      </c>
      <c r="B3" s="90" t="s">
        <v>11</v>
      </c>
      <c r="C3" s="83" t="s">
        <v>165</v>
      </c>
      <c r="D3" s="35" t="s">
        <v>115</v>
      </c>
      <c r="E3" s="11" t="s">
        <v>99</v>
      </c>
      <c r="F3" s="27" t="s">
        <v>62</v>
      </c>
      <c r="G3" s="100" t="s">
        <v>10</v>
      </c>
      <c r="H3" s="39" t="s">
        <v>267</v>
      </c>
      <c r="I3" s="88" t="s">
        <v>169</v>
      </c>
      <c r="J3" s="96">
        <v>7</v>
      </c>
      <c r="K3" s="96">
        <v>2.2000000000000002</v>
      </c>
      <c r="L3" s="96">
        <v>2</v>
      </c>
      <c r="M3" s="96">
        <v>3</v>
      </c>
      <c r="N3" s="96">
        <v>1</v>
      </c>
      <c r="O3" s="108">
        <f>J3*70+K3*75+L3*25+M3*45+N3*60</f>
        <v>900</v>
      </c>
    </row>
    <row r="4" spans="1:15" ht="25.8" customHeight="1">
      <c r="A4" s="82"/>
      <c r="B4" s="95"/>
      <c r="C4" s="84"/>
      <c r="D4" s="9" t="s">
        <v>117</v>
      </c>
      <c r="E4" s="1" t="s">
        <v>77</v>
      </c>
      <c r="F4" s="8" t="s">
        <v>147</v>
      </c>
      <c r="G4" s="101"/>
      <c r="H4" s="41" t="s">
        <v>233</v>
      </c>
      <c r="I4" s="89"/>
      <c r="J4" s="94"/>
      <c r="K4" s="94"/>
      <c r="L4" s="94"/>
      <c r="M4" s="94"/>
      <c r="N4" s="94"/>
      <c r="O4" s="109"/>
    </row>
    <row r="5" spans="1:15" ht="60" customHeight="1">
      <c r="A5" s="81">
        <v>42831</v>
      </c>
      <c r="B5" s="90" t="s">
        <v>12</v>
      </c>
      <c r="C5" s="85" t="s">
        <v>262</v>
      </c>
      <c r="D5" s="35" t="s">
        <v>61</v>
      </c>
      <c r="E5" s="11" t="s">
        <v>50</v>
      </c>
      <c r="F5" s="12" t="s">
        <v>78</v>
      </c>
      <c r="G5" s="86" t="s">
        <v>79</v>
      </c>
      <c r="H5" s="39" t="s">
        <v>235</v>
      </c>
      <c r="I5" s="96"/>
      <c r="J5" s="96">
        <v>6.8</v>
      </c>
      <c r="K5" s="96">
        <v>2.2999999999999998</v>
      </c>
      <c r="L5" s="96">
        <v>2</v>
      </c>
      <c r="M5" s="96">
        <v>2.8</v>
      </c>
      <c r="N5" s="40"/>
      <c r="O5" s="108">
        <f t="shared" ref="O5" si="0">J5*70+K5*75+L5*25+M5*45+N5*60</f>
        <v>824.5</v>
      </c>
    </row>
    <row r="6" spans="1:15" ht="24.6" customHeight="1">
      <c r="A6" s="82"/>
      <c r="B6" s="95"/>
      <c r="C6" s="85"/>
      <c r="D6" s="9" t="s">
        <v>101</v>
      </c>
      <c r="E6" s="1" t="s">
        <v>80</v>
      </c>
      <c r="F6" s="8" t="s">
        <v>81</v>
      </c>
      <c r="G6" s="87"/>
      <c r="H6" s="41" t="s">
        <v>234</v>
      </c>
      <c r="I6" s="94"/>
      <c r="J6" s="94"/>
      <c r="K6" s="94"/>
      <c r="L6" s="94"/>
      <c r="M6" s="94"/>
      <c r="N6" s="42"/>
      <c r="O6" s="109"/>
    </row>
    <row r="7" spans="1:15" ht="60" customHeight="1">
      <c r="A7" s="81">
        <v>42832</v>
      </c>
      <c r="B7" s="90" t="s">
        <v>82</v>
      </c>
      <c r="C7" s="83" t="s">
        <v>263</v>
      </c>
      <c r="D7" s="35" t="s">
        <v>123</v>
      </c>
      <c r="E7" s="11" t="s">
        <v>100</v>
      </c>
      <c r="F7" s="78" t="s">
        <v>277</v>
      </c>
      <c r="G7" s="86" t="s">
        <v>15</v>
      </c>
      <c r="H7" s="37" t="s">
        <v>258</v>
      </c>
      <c r="I7" s="88"/>
      <c r="J7" s="96">
        <v>7</v>
      </c>
      <c r="K7" s="96">
        <v>2.2000000000000002</v>
      </c>
      <c r="L7" s="96">
        <v>2.2000000000000002</v>
      </c>
      <c r="M7" s="96">
        <v>2.6</v>
      </c>
      <c r="N7" s="96"/>
      <c r="O7" s="108">
        <f t="shared" ref="O7" si="1">J7*70+K7*75+L7*25+M7*45+N7*60</f>
        <v>827</v>
      </c>
    </row>
    <row r="8" spans="1:15" ht="26.4" customHeight="1">
      <c r="A8" s="82"/>
      <c r="B8" s="91"/>
      <c r="C8" s="84"/>
      <c r="D8" s="9" t="s">
        <v>124</v>
      </c>
      <c r="E8" s="1" t="s">
        <v>102</v>
      </c>
      <c r="F8" s="77" t="s">
        <v>278</v>
      </c>
      <c r="G8" s="87"/>
      <c r="H8" s="38" t="s">
        <v>259</v>
      </c>
      <c r="I8" s="89"/>
      <c r="J8" s="94"/>
      <c r="K8" s="94"/>
      <c r="L8" s="94"/>
      <c r="M8" s="94"/>
      <c r="N8" s="110"/>
      <c r="O8" s="109"/>
    </row>
    <row r="9" spans="1:15" ht="60" customHeight="1">
      <c r="A9" s="81">
        <v>42835</v>
      </c>
      <c r="B9" s="90" t="s">
        <v>59</v>
      </c>
      <c r="C9" s="83" t="s">
        <v>263</v>
      </c>
      <c r="D9" s="35" t="s">
        <v>125</v>
      </c>
      <c r="E9" s="11" t="s">
        <v>103</v>
      </c>
      <c r="F9" s="12" t="s">
        <v>104</v>
      </c>
      <c r="G9" s="102" t="s">
        <v>20</v>
      </c>
      <c r="H9" s="39" t="s">
        <v>276</v>
      </c>
      <c r="I9" s="96"/>
      <c r="J9" s="96">
        <v>6.8</v>
      </c>
      <c r="K9" s="96">
        <v>2.2000000000000002</v>
      </c>
      <c r="L9" s="96">
        <v>2.2000000000000002</v>
      </c>
      <c r="M9" s="96">
        <v>2.8</v>
      </c>
      <c r="N9" s="40"/>
      <c r="O9" s="108">
        <f t="shared" ref="O9" si="2">J9*70+K9*75+L9*25+M9*45+N9*60</f>
        <v>822</v>
      </c>
    </row>
    <row r="10" spans="1:15" ht="25.2" customHeight="1">
      <c r="A10" s="82"/>
      <c r="B10" s="92"/>
      <c r="C10" s="84"/>
      <c r="D10" s="9" t="s">
        <v>128</v>
      </c>
      <c r="E10" s="1" t="s">
        <v>105</v>
      </c>
      <c r="F10" s="8" t="s">
        <v>53</v>
      </c>
      <c r="G10" s="103"/>
      <c r="H10" s="41" t="s">
        <v>237</v>
      </c>
      <c r="I10" s="94"/>
      <c r="J10" s="94"/>
      <c r="K10" s="94"/>
      <c r="L10" s="94"/>
      <c r="M10" s="94"/>
      <c r="N10" s="42"/>
      <c r="O10" s="109"/>
    </row>
    <row r="11" spans="1:15" ht="60" customHeight="1">
      <c r="A11" s="81">
        <v>42836</v>
      </c>
      <c r="B11" s="90" t="s">
        <v>45</v>
      </c>
      <c r="C11" s="83" t="s">
        <v>263</v>
      </c>
      <c r="D11" s="35" t="s">
        <v>109</v>
      </c>
      <c r="E11" s="11" t="s">
        <v>30</v>
      </c>
      <c r="F11" s="12" t="s">
        <v>84</v>
      </c>
      <c r="G11" s="86" t="s">
        <v>85</v>
      </c>
      <c r="H11" s="39" t="s">
        <v>238</v>
      </c>
      <c r="I11" s="96"/>
      <c r="J11" s="96">
        <v>6.8</v>
      </c>
      <c r="K11" s="96">
        <v>2.2000000000000002</v>
      </c>
      <c r="L11" s="96">
        <v>2</v>
      </c>
      <c r="M11" s="96">
        <v>3</v>
      </c>
      <c r="N11" s="40"/>
      <c r="O11" s="108">
        <f t="shared" ref="O11" si="3">J11*70+K11*75+L11*25+M11*45+N11*60</f>
        <v>826</v>
      </c>
    </row>
    <row r="12" spans="1:15" ht="25.8" customHeight="1">
      <c r="A12" s="82"/>
      <c r="B12" s="92"/>
      <c r="C12" s="84"/>
      <c r="D12" s="9" t="s">
        <v>112</v>
      </c>
      <c r="E12" s="1" t="s">
        <v>31</v>
      </c>
      <c r="F12" s="8" t="s">
        <v>86</v>
      </c>
      <c r="G12" s="87"/>
      <c r="H12" s="41" t="s">
        <v>239</v>
      </c>
      <c r="I12" s="94"/>
      <c r="J12" s="94"/>
      <c r="K12" s="94"/>
      <c r="L12" s="94"/>
      <c r="M12" s="94"/>
      <c r="N12" s="42"/>
      <c r="O12" s="109"/>
    </row>
    <row r="13" spans="1:15" ht="60" customHeight="1">
      <c r="A13" s="81">
        <v>42837</v>
      </c>
      <c r="B13" s="90" t="s">
        <v>87</v>
      </c>
      <c r="C13" s="83" t="s">
        <v>166</v>
      </c>
      <c r="D13" s="35" t="s">
        <v>70</v>
      </c>
      <c r="E13" s="11" t="s">
        <v>148</v>
      </c>
      <c r="F13" s="27" t="s">
        <v>32</v>
      </c>
      <c r="G13" s="100" t="s">
        <v>10</v>
      </c>
      <c r="H13" s="39" t="s">
        <v>270</v>
      </c>
      <c r="I13" s="88" t="s">
        <v>170</v>
      </c>
      <c r="J13" s="96">
        <v>7</v>
      </c>
      <c r="K13" s="96">
        <v>2.2999999999999998</v>
      </c>
      <c r="L13" s="96">
        <v>2</v>
      </c>
      <c r="M13" s="96">
        <v>3</v>
      </c>
      <c r="N13" s="96">
        <v>1</v>
      </c>
      <c r="O13" s="108">
        <f t="shared" ref="O13" si="4">J13*70+K13*75+L13*25+M13*45+N13*60</f>
        <v>907.5</v>
      </c>
    </row>
    <row r="14" spans="1:15" ht="26.4" customHeight="1">
      <c r="A14" s="82"/>
      <c r="B14" s="95"/>
      <c r="C14" s="84"/>
      <c r="D14" s="9" t="s">
        <v>134</v>
      </c>
      <c r="E14" s="1" t="s">
        <v>149</v>
      </c>
      <c r="F14" s="8" t="s">
        <v>33</v>
      </c>
      <c r="G14" s="101"/>
      <c r="H14" s="41" t="s">
        <v>240</v>
      </c>
      <c r="I14" s="89"/>
      <c r="J14" s="94"/>
      <c r="K14" s="94"/>
      <c r="L14" s="94"/>
      <c r="M14" s="94"/>
      <c r="N14" s="94"/>
      <c r="O14" s="109"/>
    </row>
    <row r="15" spans="1:15" ht="60" customHeight="1">
      <c r="A15" s="81">
        <v>42838</v>
      </c>
      <c r="B15" s="90" t="s">
        <v>12</v>
      </c>
      <c r="C15" s="85" t="s">
        <v>264</v>
      </c>
      <c r="D15" s="35" t="s">
        <v>66</v>
      </c>
      <c r="E15" s="11" t="s">
        <v>29</v>
      </c>
      <c r="F15" s="12" t="s">
        <v>106</v>
      </c>
      <c r="G15" s="86" t="s">
        <v>15</v>
      </c>
      <c r="H15" s="39" t="s">
        <v>241</v>
      </c>
      <c r="I15" s="96"/>
      <c r="J15" s="96">
        <v>7</v>
      </c>
      <c r="K15" s="96">
        <v>2.1</v>
      </c>
      <c r="L15" s="96">
        <v>2</v>
      </c>
      <c r="M15" s="96">
        <v>2.8</v>
      </c>
      <c r="N15" s="40"/>
      <c r="O15" s="108">
        <f t="shared" ref="O15" si="5">J15*70+K15*75+L15*25+M15*45+N15*60</f>
        <v>823.5</v>
      </c>
    </row>
    <row r="16" spans="1:15" ht="24.6" customHeight="1">
      <c r="A16" s="82"/>
      <c r="B16" s="95"/>
      <c r="C16" s="85"/>
      <c r="D16" s="9" t="s">
        <v>67</v>
      </c>
      <c r="E16" s="1" t="s">
        <v>107</v>
      </c>
      <c r="F16" s="8" t="s">
        <v>108</v>
      </c>
      <c r="G16" s="87"/>
      <c r="H16" s="41" t="s">
        <v>242</v>
      </c>
      <c r="I16" s="94"/>
      <c r="J16" s="94"/>
      <c r="K16" s="94"/>
      <c r="L16" s="94"/>
      <c r="M16" s="94"/>
      <c r="N16" s="42"/>
      <c r="O16" s="109"/>
    </row>
    <row r="17" spans="1:15" ht="60" customHeight="1">
      <c r="A17" s="81">
        <v>42839</v>
      </c>
      <c r="B17" s="90" t="s">
        <v>13</v>
      </c>
      <c r="C17" s="83" t="s">
        <v>263</v>
      </c>
      <c r="D17" s="35" t="s">
        <v>28</v>
      </c>
      <c r="E17" s="11" t="s">
        <v>110</v>
      </c>
      <c r="F17" s="12" t="s">
        <v>111</v>
      </c>
      <c r="G17" s="86" t="s">
        <v>15</v>
      </c>
      <c r="H17" s="37" t="s">
        <v>243</v>
      </c>
      <c r="I17" s="96"/>
      <c r="J17" s="96">
        <v>7</v>
      </c>
      <c r="K17" s="96">
        <v>2</v>
      </c>
      <c r="L17" s="96">
        <v>2</v>
      </c>
      <c r="M17" s="96">
        <v>2.7</v>
      </c>
      <c r="N17" s="40"/>
      <c r="O17" s="108">
        <f t="shared" ref="O17" si="6">J17*70+K17*75+L17*25+M17*45+N17*60</f>
        <v>811.5</v>
      </c>
    </row>
    <row r="18" spans="1:15" ht="24.6" customHeight="1">
      <c r="A18" s="82"/>
      <c r="B18" s="91"/>
      <c r="C18" s="84"/>
      <c r="D18" s="9" t="s">
        <v>63</v>
      </c>
      <c r="E18" s="1" t="s">
        <v>113</v>
      </c>
      <c r="F18" s="8" t="s">
        <v>114</v>
      </c>
      <c r="G18" s="87"/>
      <c r="H18" s="38" t="s">
        <v>244</v>
      </c>
      <c r="I18" s="94"/>
      <c r="J18" s="94"/>
      <c r="K18" s="94"/>
      <c r="L18" s="94"/>
      <c r="M18" s="94"/>
      <c r="N18" s="42"/>
      <c r="O18" s="109"/>
    </row>
    <row r="19" spans="1:15" ht="60" customHeight="1">
      <c r="A19" s="81">
        <v>42842</v>
      </c>
      <c r="B19" s="90" t="s">
        <v>59</v>
      </c>
      <c r="C19" s="83" t="s">
        <v>263</v>
      </c>
      <c r="D19" s="35" t="s">
        <v>138</v>
      </c>
      <c r="E19" s="11" t="s">
        <v>116</v>
      </c>
      <c r="F19" s="177" t="s">
        <v>291</v>
      </c>
      <c r="G19" s="102" t="s">
        <v>20</v>
      </c>
      <c r="H19" s="39" t="s">
        <v>245</v>
      </c>
      <c r="I19" s="96"/>
      <c r="J19" s="96">
        <v>6.8</v>
      </c>
      <c r="K19" s="96">
        <v>2.2000000000000002</v>
      </c>
      <c r="L19" s="96">
        <v>2</v>
      </c>
      <c r="M19" s="96">
        <v>2.8</v>
      </c>
      <c r="N19" s="96"/>
      <c r="O19" s="108">
        <f t="shared" ref="O19" si="7">J19*70+K19*75+L19*25+M19*45+N19*60</f>
        <v>817</v>
      </c>
    </row>
    <row r="20" spans="1:15" ht="25.8" customHeight="1">
      <c r="A20" s="82"/>
      <c r="B20" s="110"/>
      <c r="C20" s="84"/>
      <c r="D20" s="9" t="s">
        <v>139</v>
      </c>
      <c r="E20" s="1" t="s">
        <v>118</v>
      </c>
      <c r="F20" s="77" t="s">
        <v>292</v>
      </c>
      <c r="G20" s="103"/>
      <c r="H20" s="41" t="s">
        <v>246</v>
      </c>
      <c r="I20" s="94"/>
      <c r="J20" s="94"/>
      <c r="K20" s="94"/>
      <c r="L20" s="94"/>
      <c r="M20" s="94"/>
      <c r="N20" s="94"/>
      <c r="O20" s="109"/>
    </row>
    <row r="21" spans="1:15" ht="59.4" customHeight="1">
      <c r="A21" s="81">
        <v>42843</v>
      </c>
      <c r="B21" s="90" t="s">
        <v>89</v>
      </c>
      <c r="C21" s="83" t="s">
        <v>263</v>
      </c>
      <c r="D21" s="35" t="s">
        <v>75</v>
      </c>
      <c r="E21" s="11" t="s">
        <v>119</v>
      </c>
      <c r="F21" s="12" t="s">
        <v>120</v>
      </c>
      <c r="G21" s="86" t="s">
        <v>15</v>
      </c>
      <c r="H21" s="39" t="s">
        <v>247</v>
      </c>
      <c r="I21" s="98"/>
      <c r="J21" s="96">
        <v>6.8</v>
      </c>
      <c r="K21" s="96">
        <v>2.2000000000000002</v>
      </c>
      <c r="L21" s="96">
        <v>2</v>
      </c>
      <c r="M21" s="96">
        <v>2.8</v>
      </c>
      <c r="N21" s="40"/>
      <c r="O21" s="108">
        <f t="shared" ref="O21" si="8">J21*70+K21*75+L21*25+M21*45+N21*60</f>
        <v>817</v>
      </c>
    </row>
    <row r="22" spans="1:15" ht="24.6" customHeight="1">
      <c r="A22" s="82"/>
      <c r="B22" s="92"/>
      <c r="C22" s="84"/>
      <c r="D22" s="9" t="s">
        <v>150</v>
      </c>
      <c r="E22" s="1" t="s">
        <v>121</v>
      </c>
      <c r="F22" s="8" t="s">
        <v>122</v>
      </c>
      <c r="G22" s="87"/>
      <c r="H22" s="41" t="s">
        <v>248</v>
      </c>
      <c r="I22" s="99"/>
      <c r="J22" s="94"/>
      <c r="K22" s="94"/>
      <c r="L22" s="94"/>
      <c r="M22" s="94"/>
      <c r="N22" s="42"/>
      <c r="O22" s="109"/>
    </row>
    <row r="23" spans="1:15" ht="60" customHeight="1">
      <c r="A23" s="81">
        <v>42844</v>
      </c>
      <c r="B23" s="90" t="s">
        <v>90</v>
      </c>
      <c r="C23" s="83" t="s">
        <v>167</v>
      </c>
      <c r="D23" s="35" t="s">
        <v>151</v>
      </c>
      <c r="E23" s="11" t="s">
        <v>152</v>
      </c>
      <c r="F23" s="36" t="s">
        <v>153</v>
      </c>
      <c r="G23" s="100" t="s">
        <v>10</v>
      </c>
      <c r="H23" s="39" t="s">
        <v>273</v>
      </c>
      <c r="I23" s="88" t="s">
        <v>58</v>
      </c>
      <c r="J23" s="96">
        <v>7</v>
      </c>
      <c r="K23" s="96">
        <v>2</v>
      </c>
      <c r="L23" s="96">
        <v>2</v>
      </c>
      <c r="M23" s="96">
        <v>3</v>
      </c>
      <c r="N23" s="96">
        <v>1</v>
      </c>
      <c r="O23" s="108">
        <f t="shared" ref="O23" si="9">J23*70+K23*75+L23*25+M23*45+N23*60</f>
        <v>885</v>
      </c>
    </row>
    <row r="24" spans="1:15" ht="25.2" customHeight="1">
      <c r="A24" s="82"/>
      <c r="B24" s="92"/>
      <c r="C24" s="84"/>
      <c r="D24" s="9" t="s">
        <v>88</v>
      </c>
      <c r="E24" s="1" t="s">
        <v>154</v>
      </c>
      <c r="F24" s="8" t="s">
        <v>155</v>
      </c>
      <c r="G24" s="101"/>
      <c r="H24" s="41" t="s">
        <v>249</v>
      </c>
      <c r="I24" s="89"/>
      <c r="J24" s="94"/>
      <c r="K24" s="94"/>
      <c r="L24" s="94"/>
      <c r="M24" s="94"/>
      <c r="N24" s="123"/>
      <c r="O24" s="109"/>
    </row>
    <row r="25" spans="1:15" ht="59.4" customHeight="1">
      <c r="A25" s="81">
        <v>42845</v>
      </c>
      <c r="B25" s="90" t="s">
        <v>12</v>
      </c>
      <c r="C25" s="85" t="s">
        <v>265</v>
      </c>
      <c r="D25" s="35" t="s">
        <v>27</v>
      </c>
      <c r="E25" s="11" t="s">
        <v>126</v>
      </c>
      <c r="F25" s="12" t="s">
        <v>127</v>
      </c>
      <c r="G25" s="86" t="s">
        <v>92</v>
      </c>
      <c r="H25" s="39" t="s">
        <v>250</v>
      </c>
      <c r="I25" s="96"/>
      <c r="J25" s="96">
        <v>6.8</v>
      </c>
      <c r="K25" s="96">
        <v>2</v>
      </c>
      <c r="L25" s="96">
        <v>2.2000000000000002</v>
      </c>
      <c r="M25" s="96">
        <v>3</v>
      </c>
      <c r="N25" s="40"/>
      <c r="O25" s="108">
        <f t="shared" ref="O25" si="10">J25*70+K25*75+L25*25+M25*45+N25*60</f>
        <v>816</v>
      </c>
    </row>
    <row r="26" spans="1:15" ht="25.2" customHeight="1">
      <c r="A26" s="82"/>
      <c r="B26" s="95"/>
      <c r="C26" s="85"/>
      <c r="D26" s="9" t="s">
        <v>60</v>
      </c>
      <c r="E26" s="1" t="s">
        <v>129</v>
      </c>
      <c r="F26" s="8" t="s">
        <v>130</v>
      </c>
      <c r="G26" s="87"/>
      <c r="H26" s="41" t="s">
        <v>251</v>
      </c>
      <c r="I26" s="94"/>
      <c r="J26" s="94"/>
      <c r="K26" s="94"/>
      <c r="L26" s="94"/>
      <c r="M26" s="94"/>
      <c r="N26" s="42"/>
      <c r="O26" s="109"/>
    </row>
    <row r="27" spans="1:15" ht="60" customHeight="1">
      <c r="A27" s="81">
        <v>42846</v>
      </c>
      <c r="B27" s="90" t="s">
        <v>13</v>
      </c>
      <c r="C27" s="83" t="s">
        <v>263</v>
      </c>
      <c r="D27" s="35" t="s">
        <v>72</v>
      </c>
      <c r="E27" s="43" t="s">
        <v>132</v>
      </c>
      <c r="F27" s="78" t="s">
        <v>280</v>
      </c>
      <c r="G27" s="86" t="s">
        <v>79</v>
      </c>
      <c r="H27" s="37" t="s">
        <v>260</v>
      </c>
      <c r="I27" s="88"/>
      <c r="J27" s="96">
        <v>7</v>
      </c>
      <c r="K27" s="96">
        <v>2.1</v>
      </c>
      <c r="L27" s="96">
        <v>2</v>
      </c>
      <c r="M27" s="96">
        <v>2.6</v>
      </c>
      <c r="N27" s="96"/>
      <c r="O27" s="108">
        <f t="shared" ref="O27" si="11">J27*70+K27*75+L27*25+M27*45+N27*60</f>
        <v>814.5</v>
      </c>
    </row>
    <row r="28" spans="1:15" ht="25.2" customHeight="1">
      <c r="A28" s="82"/>
      <c r="B28" s="91"/>
      <c r="C28" s="84"/>
      <c r="D28" s="9" t="s">
        <v>73</v>
      </c>
      <c r="E28" s="1" t="s">
        <v>135</v>
      </c>
      <c r="F28" s="77" t="s">
        <v>281</v>
      </c>
      <c r="G28" s="87"/>
      <c r="H28" s="38" t="s">
        <v>261</v>
      </c>
      <c r="I28" s="89"/>
      <c r="J28" s="94"/>
      <c r="K28" s="94"/>
      <c r="L28" s="94"/>
      <c r="M28" s="94"/>
      <c r="N28" s="110"/>
      <c r="O28" s="109"/>
    </row>
    <row r="29" spans="1:15" ht="60" customHeight="1">
      <c r="A29" s="81">
        <v>42849</v>
      </c>
      <c r="B29" s="90" t="s">
        <v>59</v>
      </c>
      <c r="C29" s="83" t="s">
        <v>263</v>
      </c>
      <c r="D29" s="35" t="s">
        <v>157</v>
      </c>
      <c r="E29" s="11" t="s">
        <v>136</v>
      </c>
      <c r="F29" s="12" t="s">
        <v>51</v>
      </c>
      <c r="G29" s="102" t="s">
        <v>20</v>
      </c>
      <c r="H29" s="79" t="s">
        <v>286</v>
      </c>
      <c r="I29" s="96"/>
      <c r="J29" s="96">
        <v>7</v>
      </c>
      <c r="K29" s="96">
        <v>2.2000000000000002</v>
      </c>
      <c r="L29" s="96">
        <v>2</v>
      </c>
      <c r="M29" s="96">
        <v>2.8</v>
      </c>
      <c r="N29" s="40"/>
      <c r="O29" s="108">
        <f t="shared" ref="O29" si="12">J29*70+K29*75+L29*25+M29*45+N29*60</f>
        <v>831</v>
      </c>
    </row>
    <row r="30" spans="1:15" ht="25.2" customHeight="1">
      <c r="A30" s="82"/>
      <c r="B30" s="92"/>
      <c r="C30" s="84"/>
      <c r="D30" s="9" t="s">
        <v>156</v>
      </c>
      <c r="E30" s="1" t="s">
        <v>94</v>
      </c>
      <c r="F30" s="8" t="s">
        <v>137</v>
      </c>
      <c r="G30" s="103"/>
      <c r="H30" s="80" t="s">
        <v>283</v>
      </c>
      <c r="I30" s="94"/>
      <c r="J30" s="94"/>
      <c r="K30" s="94"/>
      <c r="L30" s="94"/>
      <c r="M30" s="94"/>
      <c r="N30" s="42"/>
      <c r="O30" s="109"/>
    </row>
    <row r="31" spans="1:15" ht="60" customHeight="1">
      <c r="A31" s="81">
        <v>42850</v>
      </c>
      <c r="B31" s="90" t="s">
        <v>95</v>
      </c>
      <c r="C31" s="83" t="s">
        <v>168</v>
      </c>
      <c r="D31" s="35" t="s">
        <v>158</v>
      </c>
      <c r="E31" s="11" t="s">
        <v>21</v>
      </c>
      <c r="F31" s="12" t="s">
        <v>159</v>
      </c>
      <c r="G31" s="86" t="s">
        <v>92</v>
      </c>
      <c r="H31" s="39" t="s">
        <v>252</v>
      </c>
      <c r="I31" s="93"/>
      <c r="J31" s="93">
        <v>6.8</v>
      </c>
      <c r="K31" s="93">
        <v>2.2000000000000002</v>
      </c>
      <c r="L31" s="93">
        <v>2</v>
      </c>
      <c r="M31" s="93">
        <v>3</v>
      </c>
      <c r="N31" s="44"/>
      <c r="O31" s="108">
        <f t="shared" ref="O31" si="13">J31*70+K31*75+L31*25+M31*45+N31*60</f>
        <v>826</v>
      </c>
    </row>
    <row r="32" spans="1:15" ht="24.6" customHeight="1">
      <c r="A32" s="82"/>
      <c r="B32" s="92"/>
      <c r="C32" s="84"/>
      <c r="D32" s="9" t="s">
        <v>25</v>
      </c>
      <c r="E32" s="1" t="s">
        <v>140</v>
      </c>
      <c r="F32" s="8" t="s">
        <v>160</v>
      </c>
      <c r="G32" s="87"/>
      <c r="H32" s="41" t="s">
        <v>253</v>
      </c>
      <c r="I32" s="94"/>
      <c r="J32" s="94"/>
      <c r="K32" s="94"/>
      <c r="L32" s="94"/>
      <c r="M32" s="94"/>
      <c r="N32" s="42"/>
      <c r="O32" s="109"/>
    </row>
    <row r="33" spans="1:15" ht="60" customHeight="1">
      <c r="A33" s="81">
        <v>42851</v>
      </c>
      <c r="B33" s="90" t="s">
        <v>11</v>
      </c>
      <c r="C33" s="83" t="s">
        <v>263</v>
      </c>
      <c r="D33" s="35" t="s">
        <v>34</v>
      </c>
      <c r="E33" s="11" t="s">
        <v>141</v>
      </c>
      <c r="F33" s="12" t="s">
        <v>36</v>
      </c>
      <c r="G33" s="100" t="s">
        <v>10</v>
      </c>
      <c r="H33" s="79" t="s">
        <v>287</v>
      </c>
      <c r="I33" s="88" t="s">
        <v>171</v>
      </c>
      <c r="J33" s="96">
        <v>6.8</v>
      </c>
      <c r="K33" s="96">
        <v>2.2000000000000002</v>
      </c>
      <c r="L33" s="96">
        <v>2</v>
      </c>
      <c r="M33" s="96">
        <v>3</v>
      </c>
      <c r="N33" s="96">
        <v>1</v>
      </c>
      <c r="O33" s="108">
        <f t="shared" ref="O33" si="14">J33*70+K33*75+L33*25+M33*45+N33*60</f>
        <v>886</v>
      </c>
    </row>
    <row r="34" spans="1:15" ht="24.6" customHeight="1">
      <c r="A34" s="82"/>
      <c r="B34" s="95"/>
      <c r="C34" s="84"/>
      <c r="D34" s="9" t="s">
        <v>24</v>
      </c>
      <c r="E34" s="1" t="s">
        <v>142</v>
      </c>
      <c r="F34" s="8" t="s">
        <v>64</v>
      </c>
      <c r="G34" s="101"/>
      <c r="H34" s="80" t="s">
        <v>288</v>
      </c>
      <c r="I34" s="89"/>
      <c r="J34" s="94"/>
      <c r="K34" s="94"/>
      <c r="L34" s="94"/>
      <c r="M34" s="94"/>
      <c r="N34" s="94"/>
      <c r="O34" s="109"/>
    </row>
    <row r="35" spans="1:15" ht="59.4" customHeight="1">
      <c r="A35" s="81">
        <v>42852</v>
      </c>
      <c r="B35" s="90" t="s">
        <v>12</v>
      </c>
      <c r="C35" s="85" t="s">
        <v>266</v>
      </c>
      <c r="D35" s="35" t="s">
        <v>161</v>
      </c>
      <c r="E35" s="11" t="s">
        <v>163</v>
      </c>
      <c r="F35" s="12" t="s">
        <v>23</v>
      </c>
      <c r="G35" s="86" t="s">
        <v>15</v>
      </c>
      <c r="H35" s="39" t="s">
        <v>254</v>
      </c>
      <c r="I35" s="96"/>
      <c r="J35" s="96">
        <v>6.8</v>
      </c>
      <c r="K35" s="96">
        <v>2.1</v>
      </c>
      <c r="L35" s="96">
        <v>2.1</v>
      </c>
      <c r="M35" s="96">
        <v>2.8</v>
      </c>
      <c r="N35" s="40"/>
      <c r="O35" s="108">
        <f t="shared" ref="O35" si="15">J35*70+K35*75+L35*25+M35*45+N35*60</f>
        <v>812</v>
      </c>
    </row>
    <row r="36" spans="1:15" ht="24.6" customHeight="1">
      <c r="A36" s="82"/>
      <c r="B36" s="95"/>
      <c r="C36" s="85"/>
      <c r="D36" s="9" t="s">
        <v>162</v>
      </c>
      <c r="E36" s="1" t="s">
        <v>76</v>
      </c>
      <c r="F36" s="8" t="s">
        <v>143</v>
      </c>
      <c r="G36" s="87"/>
      <c r="H36" s="41" t="s">
        <v>255</v>
      </c>
      <c r="I36" s="94"/>
      <c r="J36" s="94"/>
      <c r="K36" s="94"/>
      <c r="L36" s="94"/>
      <c r="M36" s="94"/>
      <c r="N36" s="42"/>
      <c r="O36" s="109"/>
    </row>
    <row r="37" spans="1:15" ht="59.4" customHeight="1">
      <c r="A37" s="81">
        <v>42853</v>
      </c>
      <c r="B37" s="90" t="s">
        <v>97</v>
      </c>
      <c r="C37" s="83" t="s">
        <v>263</v>
      </c>
      <c r="D37" s="35" t="s">
        <v>74</v>
      </c>
      <c r="E37" s="11" t="s">
        <v>144</v>
      </c>
      <c r="F37" s="12" t="s">
        <v>145</v>
      </c>
      <c r="G37" s="86" t="s">
        <v>85</v>
      </c>
      <c r="H37" s="37" t="s">
        <v>256</v>
      </c>
      <c r="I37" s="96"/>
      <c r="J37" s="96">
        <v>7</v>
      </c>
      <c r="K37" s="96">
        <v>2.2000000000000002</v>
      </c>
      <c r="L37" s="96">
        <v>2</v>
      </c>
      <c r="M37" s="96">
        <v>2.6</v>
      </c>
      <c r="N37" s="40"/>
      <c r="O37" s="108">
        <f t="shared" ref="O37" si="16">J37*70+K37*75+L37*25+M37*45+N37*60</f>
        <v>822</v>
      </c>
    </row>
    <row r="38" spans="1:15" ht="25.8" customHeight="1" thickBot="1">
      <c r="A38" s="106"/>
      <c r="B38" s="107"/>
      <c r="C38" s="118"/>
      <c r="D38" s="54" t="s">
        <v>164</v>
      </c>
      <c r="E38" s="55" t="s">
        <v>98</v>
      </c>
      <c r="F38" s="56" t="s">
        <v>146</v>
      </c>
      <c r="G38" s="117"/>
      <c r="H38" s="75" t="s">
        <v>257</v>
      </c>
      <c r="I38" s="97"/>
      <c r="J38" s="97"/>
      <c r="K38" s="97"/>
      <c r="L38" s="97"/>
      <c r="M38" s="97"/>
      <c r="N38" s="57"/>
      <c r="O38" s="116"/>
    </row>
    <row r="39" spans="1:15" ht="42" customHeight="1" thickTop="1">
      <c r="A39" s="7"/>
      <c r="B39" s="2"/>
      <c r="C39" s="3"/>
      <c r="D39" s="119" t="s">
        <v>19</v>
      </c>
      <c r="E39" s="120"/>
      <c r="F39" s="120"/>
      <c r="G39" s="120"/>
      <c r="H39" s="120"/>
      <c r="I39" s="2"/>
      <c r="J39" s="2"/>
      <c r="K39" s="2"/>
      <c r="L39" s="2"/>
      <c r="M39" s="2"/>
      <c r="N39" s="2"/>
      <c r="O39" s="4"/>
    </row>
    <row r="40" spans="1:15" ht="41.25" customHeight="1">
      <c r="A40" s="5"/>
      <c r="B40" s="6"/>
      <c r="C40" s="6"/>
      <c r="D40" s="121" t="s">
        <v>18</v>
      </c>
      <c r="E40" s="122"/>
      <c r="F40" s="122"/>
      <c r="G40" s="122"/>
      <c r="H40" s="122"/>
      <c r="I40" s="6"/>
      <c r="J40" s="6"/>
      <c r="K40" s="6"/>
      <c r="L40" s="6"/>
      <c r="M40" s="6"/>
      <c r="N40" s="6"/>
      <c r="O40" s="4"/>
    </row>
    <row r="41" spans="1:15" ht="22.5" hidden="1" customHeight="1">
      <c r="A41" s="104" t="s">
        <v>68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"/>
    </row>
    <row r="42" spans="1:15" ht="40.5" customHeight="1">
      <c r="A42" s="104" t="s">
        <v>16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"/>
    </row>
    <row r="43" spans="1:15" ht="26.25" customHeight="1"/>
    <row r="44" spans="1:15" ht="55.5" customHeight="1"/>
    <row r="45" spans="1:15" ht="23.25" customHeight="1"/>
    <row r="46" spans="1:15" ht="18" customHeight="1"/>
    <row r="48" spans="1:15" ht="26.25" customHeight="1"/>
    <row r="49" ht="27" customHeight="1"/>
    <row r="50" ht="10.5" customHeight="1"/>
  </sheetData>
  <mergeCells count="193">
    <mergeCell ref="D39:H39"/>
    <mergeCell ref="D40:H40"/>
    <mergeCell ref="A41:N41"/>
    <mergeCell ref="N3:N4"/>
    <mergeCell ref="C11:C12"/>
    <mergeCell ref="N13:N14"/>
    <mergeCell ref="N19:N20"/>
    <mergeCell ref="C27:C28"/>
    <mergeCell ref="C31:C32"/>
    <mergeCell ref="N23:N24"/>
    <mergeCell ref="L7:L8"/>
    <mergeCell ref="G9:G10"/>
    <mergeCell ref="I9:I10"/>
    <mergeCell ref="J9:J10"/>
    <mergeCell ref="K9:K10"/>
    <mergeCell ref="L9:L10"/>
    <mergeCell ref="N7:N8"/>
    <mergeCell ref="A25:A26"/>
    <mergeCell ref="B25:B26"/>
    <mergeCell ref="C25:C26"/>
    <mergeCell ref="A15:A16"/>
    <mergeCell ref="B15:B16"/>
    <mergeCell ref="B21:B22"/>
    <mergeCell ref="L23:L24"/>
    <mergeCell ref="O35:O36"/>
    <mergeCell ref="O37:O38"/>
    <mergeCell ref="C35:C36"/>
    <mergeCell ref="G35:G36"/>
    <mergeCell ref="I35:I36"/>
    <mergeCell ref="J35:J36"/>
    <mergeCell ref="K35:K36"/>
    <mergeCell ref="M35:M36"/>
    <mergeCell ref="G37:G38"/>
    <mergeCell ref="J37:J38"/>
    <mergeCell ref="K37:K38"/>
    <mergeCell ref="L37:L38"/>
    <mergeCell ref="M37:M38"/>
    <mergeCell ref="C37:C38"/>
    <mergeCell ref="O17:O18"/>
    <mergeCell ref="I19:I20"/>
    <mergeCell ref="J19:J20"/>
    <mergeCell ref="K19:K20"/>
    <mergeCell ref="L19:L20"/>
    <mergeCell ref="M19:M20"/>
    <mergeCell ref="O19:O20"/>
    <mergeCell ref="J17:J18"/>
    <mergeCell ref="K17:K18"/>
    <mergeCell ref="L17:L18"/>
    <mergeCell ref="A1:O1"/>
    <mergeCell ref="A19:A20"/>
    <mergeCell ref="B19:B20"/>
    <mergeCell ref="M13:M14"/>
    <mergeCell ref="J5:J6"/>
    <mergeCell ref="M5:M6"/>
    <mergeCell ref="J13:J14"/>
    <mergeCell ref="K13:K14"/>
    <mergeCell ref="L13:L14"/>
    <mergeCell ref="O13:O14"/>
    <mergeCell ref="A5:A6"/>
    <mergeCell ref="E2:F2"/>
    <mergeCell ref="I5:I6"/>
    <mergeCell ref="I13:I14"/>
    <mergeCell ref="A3:A4"/>
    <mergeCell ref="G3:G4"/>
    <mergeCell ref="I3:I4"/>
    <mergeCell ref="O5:O6"/>
    <mergeCell ref="I11:I12"/>
    <mergeCell ref="L11:L12"/>
    <mergeCell ref="J3:J4"/>
    <mergeCell ref="M7:M8"/>
    <mergeCell ref="O7:O8"/>
    <mergeCell ref="I7:I8"/>
    <mergeCell ref="M3:M4"/>
    <mergeCell ref="O3:O4"/>
    <mergeCell ref="J23:J24"/>
    <mergeCell ref="K23:K24"/>
    <mergeCell ref="J25:J26"/>
    <mergeCell ref="K25:K26"/>
    <mergeCell ref="M9:M10"/>
    <mergeCell ref="O9:O10"/>
    <mergeCell ref="L25:L26"/>
    <mergeCell ref="M25:M26"/>
    <mergeCell ref="O25:O26"/>
    <mergeCell ref="M15:M16"/>
    <mergeCell ref="O15:O16"/>
    <mergeCell ref="J15:J16"/>
    <mergeCell ref="K15:K16"/>
    <mergeCell ref="L15:L16"/>
    <mergeCell ref="L3:L4"/>
    <mergeCell ref="J11:J12"/>
    <mergeCell ref="O11:O12"/>
    <mergeCell ref="J7:J8"/>
    <mergeCell ref="K7:K8"/>
    <mergeCell ref="K3:K4"/>
    <mergeCell ref="O21:O22"/>
    <mergeCell ref="M11:M12"/>
    <mergeCell ref="A33:A34"/>
    <mergeCell ref="L27:L28"/>
    <mergeCell ref="M27:M28"/>
    <mergeCell ref="G31:G32"/>
    <mergeCell ref="I31:I32"/>
    <mergeCell ref="J31:J32"/>
    <mergeCell ref="K31:K32"/>
    <mergeCell ref="M23:M24"/>
    <mergeCell ref="O23:O24"/>
    <mergeCell ref="O27:O28"/>
    <mergeCell ref="O31:O32"/>
    <mergeCell ref="O33:O34"/>
    <mergeCell ref="M33:M34"/>
    <mergeCell ref="O29:O30"/>
    <mergeCell ref="G29:G30"/>
    <mergeCell ref="I29:I30"/>
    <mergeCell ref="J29:J30"/>
    <mergeCell ref="K29:K30"/>
    <mergeCell ref="L29:L30"/>
    <mergeCell ref="M29:M30"/>
    <mergeCell ref="N27:N28"/>
    <mergeCell ref="N33:N34"/>
    <mergeCell ref="I27:I28"/>
    <mergeCell ref="A42:N42"/>
    <mergeCell ref="J27:J28"/>
    <mergeCell ref="K27:K28"/>
    <mergeCell ref="A27:A28"/>
    <mergeCell ref="B27:B28"/>
    <mergeCell ref="G27:G28"/>
    <mergeCell ref="B23:B24"/>
    <mergeCell ref="C23:C24"/>
    <mergeCell ref="G23:G24"/>
    <mergeCell ref="A35:A36"/>
    <mergeCell ref="B35:B36"/>
    <mergeCell ref="L35:L36"/>
    <mergeCell ref="A37:A38"/>
    <mergeCell ref="B37:B38"/>
    <mergeCell ref="A31:A32"/>
    <mergeCell ref="B31:B32"/>
    <mergeCell ref="C33:C34"/>
    <mergeCell ref="G33:G34"/>
    <mergeCell ref="I33:I34"/>
    <mergeCell ref="J33:J34"/>
    <mergeCell ref="K33:K34"/>
    <mergeCell ref="L33:L34"/>
    <mergeCell ref="A29:A30"/>
    <mergeCell ref="B29:B30"/>
    <mergeCell ref="B3:B4"/>
    <mergeCell ref="C13:C14"/>
    <mergeCell ref="G13:G14"/>
    <mergeCell ref="C5:C6"/>
    <mergeCell ref="G5:G6"/>
    <mergeCell ref="B13:B14"/>
    <mergeCell ref="B9:B10"/>
    <mergeCell ref="C7:C8"/>
    <mergeCell ref="G21:G22"/>
    <mergeCell ref="C19:C20"/>
    <mergeCell ref="G19:G20"/>
    <mergeCell ref="C17:C18"/>
    <mergeCell ref="C3:C4"/>
    <mergeCell ref="L31:L32"/>
    <mergeCell ref="M31:M32"/>
    <mergeCell ref="B33:B34"/>
    <mergeCell ref="I37:I38"/>
    <mergeCell ref="B5:B6"/>
    <mergeCell ref="K5:K6"/>
    <mergeCell ref="I21:I22"/>
    <mergeCell ref="J21:J22"/>
    <mergeCell ref="K21:K22"/>
    <mergeCell ref="L5:L6"/>
    <mergeCell ref="G25:G26"/>
    <mergeCell ref="C21:C22"/>
    <mergeCell ref="I25:I26"/>
    <mergeCell ref="C29:C30"/>
    <mergeCell ref="I17:I18"/>
    <mergeCell ref="M17:M18"/>
    <mergeCell ref="I15:I16"/>
    <mergeCell ref="K11:K12"/>
    <mergeCell ref="L21:L22"/>
    <mergeCell ref="M21:M22"/>
    <mergeCell ref="A21:A22"/>
    <mergeCell ref="C9:C10"/>
    <mergeCell ref="A7:A8"/>
    <mergeCell ref="C15:C16"/>
    <mergeCell ref="G15:G16"/>
    <mergeCell ref="A23:A24"/>
    <mergeCell ref="I23:I24"/>
    <mergeCell ref="A17:A18"/>
    <mergeCell ref="B17:B18"/>
    <mergeCell ref="G7:G8"/>
    <mergeCell ref="B7:B8"/>
    <mergeCell ref="A13:A14"/>
    <mergeCell ref="A9:A10"/>
    <mergeCell ref="A11:A12"/>
    <mergeCell ref="B11:B12"/>
    <mergeCell ref="G11:G12"/>
    <mergeCell ref="G17:G18"/>
  </mergeCells>
  <phoneticPr fontId="8" type="noConversion"/>
  <printOptions horizontalCentered="1" verticalCentered="1"/>
  <pageMargins left="0.23622047244094491" right="7.874015748031496E-2" top="0" bottom="0" header="0" footer="0"/>
  <pageSetup paperSize="9"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tabSelected="1" view="pageBreakPreview" topLeftCell="A34" zoomScale="80" zoomScaleNormal="90" zoomScaleSheetLayoutView="80" workbookViewId="0">
      <selection activeCell="F19" sqref="F19:F20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26.6640625" customWidth="1"/>
    <col min="5" max="5" width="20.21875" customWidth="1"/>
    <col min="6" max="6" width="19.44140625" customWidth="1"/>
    <col min="7" max="7" width="18" customWidth="1"/>
    <col min="8" max="8" width="16.88671875" customWidth="1"/>
    <col min="9" max="9" width="5.6640625" customWidth="1"/>
    <col min="10" max="10" width="20.33203125" customWidth="1"/>
    <col min="11" max="11" width="4.44140625" customWidth="1"/>
    <col min="12" max="12" width="4.88671875" customWidth="1"/>
    <col min="13" max="13" width="4.44140625" customWidth="1"/>
    <col min="14" max="14" width="4.77734375" customWidth="1"/>
    <col min="15" max="15" width="3.88671875" customWidth="1"/>
    <col min="16" max="16" width="5.109375" customWidth="1"/>
  </cols>
  <sheetData>
    <row r="1" spans="1:16" ht="111.75" customHeight="1" thickBot="1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</row>
    <row r="2" spans="1:16" ht="41.4" customHeight="1" thickTop="1" thickBot="1">
      <c r="A2" s="59" t="s">
        <v>0</v>
      </c>
      <c r="B2" s="60" t="s">
        <v>1</v>
      </c>
      <c r="C2" s="61" t="s">
        <v>2</v>
      </c>
      <c r="D2" s="62" t="s">
        <v>3</v>
      </c>
      <c r="E2" s="138" t="s">
        <v>4</v>
      </c>
      <c r="F2" s="139"/>
      <c r="G2" s="139"/>
      <c r="H2" s="140"/>
      <c r="I2" s="63" t="s">
        <v>5</v>
      </c>
      <c r="J2" s="64" t="s">
        <v>6</v>
      </c>
      <c r="K2" s="65" t="s">
        <v>37</v>
      </c>
      <c r="L2" s="65" t="s">
        <v>38</v>
      </c>
      <c r="M2" s="65" t="s">
        <v>7</v>
      </c>
      <c r="N2" s="65" t="s">
        <v>8</v>
      </c>
      <c r="O2" s="66" t="s">
        <v>14</v>
      </c>
      <c r="P2" s="53" t="s">
        <v>9</v>
      </c>
    </row>
    <row r="3" spans="1:16" ht="50.4" customHeight="1" thickTop="1">
      <c r="A3" s="81">
        <v>42830</v>
      </c>
      <c r="B3" s="90" t="s">
        <v>11</v>
      </c>
      <c r="C3" s="131" t="s">
        <v>268</v>
      </c>
      <c r="D3" s="145"/>
      <c r="E3" s="145"/>
      <c r="F3" s="145"/>
      <c r="G3" s="145"/>
      <c r="H3" s="145"/>
      <c r="I3" s="145"/>
      <c r="J3" s="146"/>
      <c r="K3" s="165">
        <v>7</v>
      </c>
      <c r="L3" s="143">
        <v>2.2000000000000002</v>
      </c>
      <c r="M3" s="143">
        <v>2</v>
      </c>
      <c r="N3" s="143">
        <v>3</v>
      </c>
      <c r="O3" s="143">
        <v>1</v>
      </c>
      <c r="P3" s="141">
        <f>K3*70+L3*75+M3*25+N3*45+O3*60</f>
        <v>900</v>
      </c>
    </row>
    <row r="4" spans="1:16" ht="20.399999999999999" customHeight="1" thickBot="1">
      <c r="A4" s="82"/>
      <c r="B4" s="95"/>
      <c r="C4" s="134" t="s">
        <v>269</v>
      </c>
      <c r="D4" s="135"/>
      <c r="E4" s="135"/>
      <c r="F4" s="135"/>
      <c r="G4" s="135"/>
      <c r="H4" s="135"/>
      <c r="I4" s="135"/>
      <c r="J4" s="136"/>
      <c r="K4" s="166"/>
      <c r="L4" s="144"/>
      <c r="M4" s="144"/>
      <c r="N4" s="144"/>
      <c r="O4" s="144"/>
      <c r="P4" s="142"/>
    </row>
    <row r="5" spans="1:16" ht="50.4" customHeight="1" thickTop="1">
      <c r="A5" s="81">
        <v>42831</v>
      </c>
      <c r="B5" s="90" t="s">
        <v>12</v>
      </c>
      <c r="C5" s="128" t="s">
        <v>232</v>
      </c>
      <c r="D5" s="29" t="s">
        <v>176</v>
      </c>
      <c r="E5" s="69" t="s">
        <v>50</v>
      </c>
      <c r="F5" s="70" t="s">
        <v>78</v>
      </c>
      <c r="G5" s="69" t="s">
        <v>183</v>
      </c>
      <c r="H5" s="71" t="s">
        <v>40</v>
      </c>
      <c r="I5" s="126" t="s">
        <v>41</v>
      </c>
      <c r="J5" s="39" t="s">
        <v>235</v>
      </c>
      <c r="K5" s="143">
        <v>6.8</v>
      </c>
      <c r="L5" s="143">
        <v>2.4</v>
      </c>
      <c r="M5" s="143">
        <v>2.2000000000000002</v>
      </c>
      <c r="N5" s="143">
        <v>2.8</v>
      </c>
      <c r="O5" s="14"/>
      <c r="P5" s="141">
        <f>K5*70+L5*75+M5*25+N5*45</f>
        <v>837</v>
      </c>
    </row>
    <row r="6" spans="1:16" ht="19.8" customHeight="1">
      <c r="A6" s="82"/>
      <c r="B6" s="95"/>
      <c r="C6" s="129"/>
      <c r="D6" s="9" t="s">
        <v>63</v>
      </c>
      <c r="E6" s="1" t="s">
        <v>80</v>
      </c>
      <c r="F6" s="8" t="s">
        <v>81</v>
      </c>
      <c r="G6" s="15" t="s">
        <v>184</v>
      </c>
      <c r="H6" s="16" t="s">
        <v>42</v>
      </c>
      <c r="I6" s="147"/>
      <c r="J6" s="41" t="s">
        <v>234</v>
      </c>
      <c r="K6" s="144"/>
      <c r="L6" s="144"/>
      <c r="M6" s="144"/>
      <c r="N6" s="144"/>
      <c r="O6" s="17"/>
      <c r="P6" s="142"/>
    </row>
    <row r="7" spans="1:16" ht="50.4" customHeight="1">
      <c r="A7" s="81">
        <v>42832</v>
      </c>
      <c r="B7" s="90" t="s">
        <v>82</v>
      </c>
      <c r="C7" s="130" t="s">
        <v>232</v>
      </c>
      <c r="D7" s="29" t="s">
        <v>202</v>
      </c>
      <c r="E7" s="69" t="s">
        <v>172</v>
      </c>
      <c r="F7" s="76" t="s">
        <v>277</v>
      </c>
      <c r="G7" s="69" t="s">
        <v>203</v>
      </c>
      <c r="H7" s="72" t="s">
        <v>204</v>
      </c>
      <c r="I7" s="126" t="s">
        <v>41</v>
      </c>
      <c r="J7" s="37" t="s">
        <v>258</v>
      </c>
      <c r="K7" s="143">
        <v>7</v>
      </c>
      <c r="L7" s="143">
        <v>2.2000000000000002</v>
      </c>
      <c r="M7" s="143">
        <v>2</v>
      </c>
      <c r="N7" s="143">
        <v>3</v>
      </c>
      <c r="O7" s="14"/>
      <c r="P7" s="141">
        <f>K7*70+L7*75+M7*25+N7*45</f>
        <v>840</v>
      </c>
    </row>
    <row r="8" spans="1:16" ht="19.8" customHeight="1">
      <c r="A8" s="82"/>
      <c r="B8" s="91"/>
      <c r="C8" s="130"/>
      <c r="D8" s="9" t="s">
        <v>139</v>
      </c>
      <c r="E8" s="1" t="s">
        <v>102</v>
      </c>
      <c r="F8" s="77" t="s">
        <v>279</v>
      </c>
      <c r="G8" s="1" t="s">
        <v>185</v>
      </c>
      <c r="H8" s="1" t="s">
        <v>42</v>
      </c>
      <c r="I8" s="167"/>
      <c r="J8" s="38" t="s">
        <v>259</v>
      </c>
      <c r="K8" s="148"/>
      <c r="L8" s="148"/>
      <c r="M8" s="148"/>
      <c r="N8" s="148"/>
      <c r="O8" s="17"/>
      <c r="P8" s="149"/>
    </row>
    <row r="9" spans="1:16" ht="49.8" customHeight="1">
      <c r="A9" s="81">
        <v>42835</v>
      </c>
      <c r="B9" s="90" t="s">
        <v>59</v>
      </c>
      <c r="C9" s="124" t="s">
        <v>231</v>
      </c>
      <c r="D9" s="29" t="s">
        <v>69</v>
      </c>
      <c r="E9" s="69" t="s">
        <v>83</v>
      </c>
      <c r="F9" s="70" t="s">
        <v>22</v>
      </c>
      <c r="G9" s="68" t="s">
        <v>205</v>
      </c>
      <c r="H9" s="71" t="s">
        <v>46</v>
      </c>
      <c r="I9" s="168" t="s">
        <v>20</v>
      </c>
      <c r="J9" s="39" t="s">
        <v>236</v>
      </c>
      <c r="K9" s="143">
        <v>6.8</v>
      </c>
      <c r="L9" s="143">
        <v>2.2000000000000002</v>
      </c>
      <c r="M9" s="143">
        <v>2</v>
      </c>
      <c r="N9" s="143">
        <v>3</v>
      </c>
      <c r="O9" s="33"/>
      <c r="P9" s="141">
        <f>K9*70+L9*75+M9*25+N9*45+O9*60</f>
        <v>826</v>
      </c>
    </row>
    <row r="10" spans="1:16" ht="20.399999999999999" customHeight="1">
      <c r="A10" s="82"/>
      <c r="B10" s="92"/>
      <c r="C10" s="125"/>
      <c r="D10" s="9" t="s">
        <v>112</v>
      </c>
      <c r="E10" s="1" t="s">
        <v>105</v>
      </c>
      <c r="F10" s="8" t="s">
        <v>53</v>
      </c>
      <c r="G10" s="1" t="s">
        <v>186</v>
      </c>
      <c r="H10" s="15" t="s">
        <v>47</v>
      </c>
      <c r="I10" s="123"/>
      <c r="J10" s="41" t="s">
        <v>237</v>
      </c>
      <c r="K10" s="148"/>
      <c r="L10" s="148"/>
      <c r="M10" s="148"/>
      <c r="N10" s="148"/>
      <c r="O10" s="34"/>
      <c r="P10" s="149"/>
    </row>
    <row r="11" spans="1:16" ht="50.4" customHeight="1">
      <c r="A11" s="81">
        <v>42836</v>
      </c>
      <c r="B11" s="90" t="s">
        <v>45</v>
      </c>
      <c r="C11" s="130" t="s">
        <v>232</v>
      </c>
      <c r="D11" s="29" t="s">
        <v>206</v>
      </c>
      <c r="E11" s="69" t="s">
        <v>173</v>
      </c>
      <c r="F11" s="28" t="s">
        <v>84</v>
      </c>
      <c r="G11" s="69" t="s">
        <v>187</v>
      </c>
      <c r="H11" s="71" t="s">
        <v>207</v>
      </c>
      <c r="I11" s="126" t="s">
        <v>41</v>
      </c>
      <c r="J11" s="39" t="s">
        <v>238</v>
      </c>
      <c r="K11" s="150">
        <v>7</v>
      </c>
      <c r="L11" s="150">
        <v>2</v>
      </c>
      <c r="M11" s="150">
        <v>2</v>
      </c>
      <c r="N11" s="150">
        <v>2.8</v>
      </c>
      <c r="O11" s="143"/>
      <c r="P11" s="141">
        <f>K11*70+L11*75+M11*25+N11*45+O11*60</f>
        <v>816</v>
      </c>
    </row>
    <row r="12" spans="1:16" ht="19.8" customHeight="1" thickBot="1">
      <c r="A12" s="82"/>
      <c r="B12" s="92"/>
      <c r="C12" s="130"/>
      <c r="D12" s="73" t="s">
        <v>73</v>
      </c>
      <c r="E12" s="16" t="s">
        <v>31</v>
      </c>
      <c r="F12" s="74" t="s">
        <v>86</v>
      </c>
      <c r="G12" s="16" t="s">
        <v>188</v>
      </c>
      <c r="H12" s="16" t="s">
        <v>42</v>
      </c>
      <c r="I12" s="127"/>
      <c r="J12" s="41" t="s">
        <v>239</v>
      </c>
      <c r="K12" s="150"/>
      <c r="L12" s="150"/>
      <c r="M12" s="150"/>
      <c r="N12" s="150"/>
      <c r="O12" s="144"/>
      <c r="P12" s="142"/>
    </row>
    <row r="13" spans="1:16" ht="50.4" customHeight="1" thickTop="1">
      <c r="A13" s="81">
        <v>42837</v>
      </c>
      <c r="B13" s="90" t="s">
        <v>87</v>
      </c>
      <c r="C13" s="131" t="s">
        <v>271</v>
      </c>
      <c r="D13" s="132"/>
      <c r="E13" s="132"/>
      <c r="F13" s="132"/>
      <c r="G13" s="132"/>
      <c r="H13" s="132"/>
      <c r="I13" s="132"/>
      <c r="J13" s="133"/>
      <c r="K13" s="165">
        <v>6.8</v>
      </c>
      <c r="L13" s="143">
        <v>2.2000000000000002</v>
      </c>
      <c r="M13" s="143">
        <v>2.2000000000000002</v>
      </c>
      <c r="N13" s="143">
        <v>3</v>
      </c>
      <c r="O13" s="143">
        <v>1</v>
      </c>
      <c r="P13" s="141">
        <f>K13*70+L13*75+M13*25+N13*45+O13*60</f>
        <v>891</v>
      </c>
    </row>
    <row r="14" spans="1:16" ht="20.399999999999999" customHeight="1" thickBot="1">
      <c r="A14" s="82"/>
      <c r="B14" s="95"/>
      <c r="C14" s="134" t="s">
        <v>272</v>
      </c>
      <c r="D14" s="135"/>
      <c r="E14" s="135"/>
      <c r="F14" s="135"/>
      <c r="G14" s="135"/>
      <c r="H14" s="135"/>
      <c r="I14" s="135"/>
      <c r="J14" s="136"/>
      <c r="K14" s="166"/>
      <c r="L14" s="144"/>
      <c r="M14" s="144"/>
      <c r="N14" s="144"/>
      <c r="O14" s="144"/>
      <c r="P14" s="142"/>
    </row>
    <row r="15" spans="1:16" ht="50.4" customHeight="1" thickTop="1">
      <c r="A15" s="81">
        <v>42838</v>
      </c>
      <c r="B15" s="90" t="s">
        <v>12</v>
      </c>
      <c r="C15" s="128" t="s">
        <v>39</v>
      </c>
      <c r="D15" s="29" t="s">
        <v>208</v>
      </c>
      <c r="E15" s="69" t="s">
        <v>174</v>
      </c>
      <c r="F15" s="70" t="s">
        <v>175</v>
      </c>
      <c r="G15" s="69" t="s">
        <v>209</v>
      </c>
      <c r="H15" s="71" t="s">
        <v>204</v>
      </c>
      <c r="I15" s="158" t="s">
        <v>41</v>
      </c>
      <c r="J15" s="39" t="s">
        <v>241</v>
      </c>
      <c r="K15" s="143">
        <v>6.8</v>
      </c>
      <c r="L15" s="143">
        <v>2.2000000000000002</v>
      </c>
      <c r="M15" s="143">
        <v>2.2000000000000002</v>
      </c>
      <c r="N15" s="143">
        <v>2.8</v>
      </c>
      <c r="O15" s="143"/>
      <c r="P15" s="141">
        <f>K15*70+L15*75+M15*25+N15*45+O15*60</f>
        <v>822</v>
      </c>
    </row>
    <row r="16" spans="1:16" ht="19.8" customHeight="1">
      <c r="A16" s="82"/>
      <c r="B16" s="95"/>
      <c r="C16" s="129"/>
      <c r="D16" s="9" t="s">
        <v>71</v>
      </c>
      <c r="E16" s="1" t="s">
        <v>107</v>
      </c>
      <c r="F16" s="8" t="s">
        <v>108</v>
      </c>
      <c r="G16" s="18" t="s">
        <v>189</v>
      </c>
      <c r="H16" s="1" t="s">
        <v>42</v>
      </c>
      <c r="I16" s="167"/>
      <c r="J16" s="41" t="s">
        <v>242</v>
      </c>
      <c r="K16" s="148"/>
      <c r="L16" s="148"/>
      <c r="M16" s="148"/>
      <c r="N16" s="148"/>
      <c r="O16" s="148"/>
      <c r="P16" s="149"/>
    </row>
    <row r="17" spans="1:16" ht="50.4" customHeight="1">
      <c r="A17" s="81">
        <v>42839</v>
      </c>
      <c r="B17" s="90" t="s">
        <v>13</v>
      </c>
      <c r="C17" s="130" t="s">
        <v>39</v>
      </c>
      <c r="D17" s="29" t="s">
        <v>210</v>
      </c>
      <c r="E17" s="13" t="s">
        <v>211</v>
      </c>
      <c r="F17" s="28" t="s">
        <v>54</v>
      </c>
      <c r="G17" s="69" t="s">
        <v>212</v>
      </c>
      <c r="H17" s="71" t="s">
        <v>213</v>
      </c>
      <c r="I17" s="126" t="s">
        <v>41</v>
      </c>
      <c r="J17" s="37" t="s">
        <v>243</v>
      </c>
      <c r="K17" s="143">
        <v>7</v>
      </c>
      <c r="L17" s="143">
        <v>2.2000000000000002</v>
      </c>
      <c r="M17" s="143">
        <v>2</v>
      </c>
      <c r="N17" s="143">
        <v>2.8</v>
      </c>
      <c r="O17" s="143"/>
      <c r="P17" s="141">
        <f t="shared" ref="P17" si="0">K17*70+L17*75+M17*25+N17*45+O17*60</f>
        <v>831</v>
      </c>
    </row>
    <row r="18" spans="1:16" ht="20.399999999999999" customHeight="1">
      <c r="A18" s="82"/>
      <c r="B18" s="91"/>
      <c r="C18" s="130"/>
      <c r="D18" s="9" t="s">
        <v>178</v>
      </c>
      <c r="E18" s="1" t="s">
        <v>113</v>
      </c>
      <c r="F18" s="8" t="s">
        <v>114</v>
      </c>
      <c r="G18" s="15" t="s">
        <v>190</v>
      </c>
      <c r="H18" s="16" t="s">
        <v>42</v>
      </c>
      <c r="I18" s="167"/>
      <c r="J18" s="38" t="s">
        <v>244</v>
      </c>
      <c r="K18" s="148"/>
      <c r="L18" s="148"/>
      <c r="M18" s="148"/>
      <c r="N18" s="148"/>
      <c r="O18" s="148"/>
      <c r="P18" s="149"/>
    </row>
    <row r="19" spans="1:16" ht="50.4" customHeight="1">
      <c r="A19" s="81">
        <v>42842</v>
      </c>
      <c r="B19" s="90" t="s">
        <v>59</v>
      </c>
      <c r="C19" s="124" t="s">
        <v>39</v>
      </c>
      <c r="D19" s="29" t="s">
        <v>202</v>
      </c>
      <c r="E19" s="69" t="s">
        <v>214</v>
      </c>
      <c r="F19" s="176" t="s">
        <v>289</v>
      </c>
      <c r="G19" s="69" t="s">
        <v>215</v>
      </c>
      <c r="H19" s="71" t="s">
        <v>216</v>
      </c>
      <c r="I19" s="168" t="s">
        <v>20</v>
      </c>
      <c r="J19" s="39" t="s">
        <v>245</v>
      </c>
      <c r="K19" s="143">
        <v>6.8</v>
      </c>
      <c r="L19" s="143">
        <v>2.2000000000000002</v>
      </c>
      <c r="M19" s="143">
        <v>2.2000000000000002</v>
      </c>
      <c r="N19" s="143">
        <v>2.8</v>
      </c>
      <c r="O19" s="143"/>
      <c r="P19" s="141">
        <f t="shared" ref="P19" si="1">K19*70+L19*75+M19*25+N19*45+O19*60</f>
        <v>822</v>
      </c>
    </row>
    <row r="20" spans="1:16" ht="20.399999999999999" customHeight="1">
      <c r="A20" s="82"/>
      <c r="B20" s="110"/>
      <c r="C20" s="125"/>
      <c r="D20" s="9" t="s">
        <v>139</v>
      </c>
      <c r="E20" s="1" t="s">
        <v>118</v>
      </c>
      <c r="F20" s="77" t="s">
        <v>290</v>
      </c>
      <c r="G20" s="15" t="s">
        <v>191</v>
      </c>
      <c r="H20" s="15" t="s">
        <v>47</v>
      </c>
      <c r="I20" s="123"/>
      <c r="J20" s="41" t="s">
        <v>246</v>
      </c>
      <c r="K20" s="148"/>
      <c r="L20" s="148"/>
      <c r="M20" s="148"/>
      <c r="N20" s="148"/>
      <c r="O20" s="148"/>
      <c r="P20" s="149"/>
    </row>
    <row r="21" spans="1:16" ht="50.4" customHeight="1">
      <c r="A21" s="81">
        <v>42843</v>
      </c>
      <c r="B21" s="90" t="s">
        <v>89</v>
      </c>
      <c r="C21" s="130" t="s">
        <v>39</v>
      </c>
      <c r="D21" s="29" t="s">
        <v>65</v>
      </c>
      <c r="E21" s="69" t="s">
        <v>50</v>
      </c>
      <c r="F21" s="28" t="s">
        <v>217</v>
      </c>
      <c r="G21" s="69" t="s">
        <v>218</v>
      </c>
      <c r="H21" s="71" t="s">
        <v>55</v>
      </c>
      <c r="I21" s="126" t="s">
        <v>41</v>
      </c>
      <c r="J21" s="39" t="s">
        <v>247</v>
      </c>
      <c r="K21" s="143">
        <v>6.8</v>
      </c>
      <c r="L21" s="143">
        <v>2.2000000000000002</v>
      </c>
      <c r="M21" s="143">
        <v>2.2000000000000002</v>
      </c>
      <c r="N21" s="143">
        <v>2.8</v>
      </c>
      <c r="O21" s="143"/>
      <c r="P21" s="141">
        <f t="shared" ref="P21" si="2">K21*70+L21*75+M21*25+N21*45+O21*60</f>
        <v>822</v>
      </c>
    </row>
    <row r="22" spans="1:16" ht="20.399999999999999" customHeight="1" thickBot="1">
      <c r="A22" s="82"/>
      <c r="B22" s="92"/>
      <c r="C22" s="130"/>
      <c r="D22" s="73" t="s">
        <v>35</v>
      </c>
      <c r="E22" s="16" t="s">
        <v>121</v>
      </c>
      <c r="F22" s="74" t="s">
        <v>122</v>
      </c>
      <c r="G22" s="16" t="s">
        <v>192</v>
      </c>
      <c r="H22" s="18" t="s">
        <v>47</v>
      </c>
      <c r="I22" s="127"/>
      <c r="J22" s="41" t="s">
        <v>248</v>
      </c>
      <c r="K22" s="144"/>
      <c r="L22" s="144"/>
      <c r="M22" s="144"/>
      <c r="N22" s="144"/>
      <c r="O22" s="144"/>
      <c r="P22" s="149"/>
    </row>
    <row r="23" spans="1:16" ht="50.4" customHeight="1" thickTop="1">
      <c r="A23" s="81">
        <v>42844</v>
      </c>
      <c r="B23" s="90" t="s">
        <v>90</v>
      </c>
      <c r="C23" s="153" t="s">
        <v>274</v>
      </c>
      <c r="D23" s="154"/>
      <c r="E23" s="154"/>
      <c r="F23" s="154"/>
      <c r="G23" s="154"/>
      <c r="H23" s="154"/>
      <c r="I23" s="154"/>
      <c r="J23" s="155"/>
      <c r="K23" s="151">
        <v>6.8</v>
      </c>
      <c r="L23" s="143">
        <v>2.4</v>
      </c>
      <c r="M23" s="143">
        <v>2.2000000000000002</v>
      </c>
      <c r="N23" s="143">
        <v>3</v>
      </c>
      <c r="O23" s="143">
        <v>1</v>
      </c>
      <c r="P23" s="141">
        <f t="shared" ref="P23" si="3">K23*70+L23*75+M23*25+N23*45+O23*60</f>
        <v>906</v>
      </c>
    </row>
    <row r="24" spans="1:16" ht="19.8" customHeight="1" thickBot="1">
      <c r="A24" s="82"/>
      <c r="B24" s="92"/>
      <c r="C24" s="134" t="s">
        <v>275</v>
      </c>
      <c r="D24" s="156"/>
      <c r="E24" s="156"/>
      <c r="F24" s="156"/>
      <c r="G24" s="156"/>
      <c r="H24" s="156"/>
      <c r="I24" s="156"/>
      <c r="J24" s="157"/>
      <c r="K24" s="152"/>
      <c r="L24" s="144"/>
      <c r="M24" s="144"/>
      <c r="N24" s="144"/>
      <c r="O24" s="144"/>
      <c r="P24" s="149"/>
    </row>
    <row r="25" spans="1:16" ht="50.4" customHeight="1" thickTop="1">
      <c r="A25" s="81">
        <v>42845</v>
      </c>
      <c r="B25" s="90" t="s">
        <v>12</v>
      </c>
      <c r="C25" s="128" t="s">
        <v>39</v>
      </c>
      <c r="D25" s="29" t="s">
        <v>70</v>
      </c>
      <c r="E25" s="69" t="s">
        <v>91</v>
      </c>
      <c r="F25" s="70" t="s">
        <v>177</v>
      </c>
      <c r="G25" s="69" t="s">
        <v>193</v>
      </c>
      <c r="H25" s="71" t="s">
        <v>219</v>
      </c>
      <c r="I25" s="158" t="s">
        <v>41</v>
      </c>
      <c r="J25" s="39" t="s">
        <v>250</v>
      </c>
      <c r="K25" s="143">
        <v>6.8</v>
      </c>
      <c r="L25" s="143">
        <v>2.2000000000000002</v>
      </c>
      <c r="M25" s="143">
        <v>2.2000000000000002</v>
      </c>
      <c r="N25" s="143">
        <v>3</v>
      </c>
      <c r="O25" s="143"/>
      <c r="P25" s="141">
        <f t="shared" ref="P25" si="4">K25*70+L25*75+M25*25+N25*45+O25*60</f>
        <v>831</v>
      </c>
    </row>
    <row r="26" spans="1:16" ht="20.399999999999999" customHeight="1">
      <c r="A26" s="82"/>
      <c r="B26" s="95"/>
      <c r="C26" s="129"/>
      <c r="D26" s="9" t="s">
        <v>25</v>
      </c>
      <c r="E26" s="1" t="s">
        <v>129</v>
      </c>
      <c r="F26" s="8" t="s">
        <v>130</v>
      </c>
      <c r="G26" s="19" t="s">
        <v>194</v>
      </c>
      <c r="H26" s="15" t="s">
        <v>47</v>
      </c>
      <c r="I26" s="147"/>
      <c r="J26" s="41" t="s">
        <v>251</v>
      </c>
      <c r="K26" s="144"/>
      <c r="L26" s="144"/>
      <c r="M26" s="144"/>
      <c r="N26" s="144"/>
      <c r="O26" s="144"/>
      <c r="P26" s="149"/>
    </row>
    <row r="27" spans="1:16" ht="50.4" customHeight="1">
      <c r="A27" s="81">
        <v>42846</v>
      </c>
      <c r="B27" s="90" t="s">
        <v>13</v>
      </c>
      <c r="C27" s="130" t="s">
        <v>39</v>
      </c>
      <c r="D27" s="29" t="s">
        <v>28</v>
      </c>
      <c r="E27" s="69" t="s">
        <v>131</v>
      </c>
      <c r="F27" s="70" t="s">
        <v>133</v>
      </c>
      <c r="G27" s="69" t="s">
        <v>195</v>
      </c>
      <c r="H27" s="71" t="s">
        <v>46</v>
      </c>
      <c r="I27" s="168" t="s">
        <v>20</v>
      </c>
      <c r="J27" s="37" t="s">
        <v>260</v>
      </c>
      <c r="K27" s="143">
        <v>7</v>
      </c>
      <c r="L27" s="143">
        <v>2.2000000000000002</v>
      </c>
      <c r="M27" s="143">
        <v>2</v>
      </c>
      <c r="N27" s="143">
        <v>2.8</v>
      </c>
      <c r="O27" s="143"/>
      <c r="P27" s="141">
        <f>K27*70+L27*75+M27*25+N27*45+O27*60</f>
        <v>831</v>
      </c>
    </row>
    <row r="28" spans="1:16" ht="20.399999999999999" customHeight="1">
      <c r="A28" s="82"/>
      <c r="B28" s="91"/>
      <c r="C28" s="130"/>
      <c r="D28" s="9" t="s">
        <v>63</v>
      </c>
      <c r="E28" s="1" t="s">
        <v>135</v>
      </c>
      <c r="F28" s="8" t="s">
        <v>93</v>
      </c>
      <c r="G28" s="15" t="s">
        <v>196</v>
      </c>
      <c r="H28" s="15" t="s">
        <v>47</v>
      </c>
      <c r="I28" s="123"/>
      <c r="J28" s="38" t="s">
        <v>261</v>
      </c>
      <c r="K28" s="148"/>
      <c r="L28" s="148"/>
      <c r="M28" s="148"/>
      <c r="N28" s="148"/>
      <c r="O28" s="148"/>
      <c r="P28" s="149"/>
    </row>
    <row r="29" spans="1:16" s="32" customFormat="1" ht="50.4" customHeight="1">
      <c r="A29" s="81">
        <v>42849</v>
      </c>
      <c r="B29" s="90" t="s">
        <v>59</v>
      </c>
      <c r="C29" s="124" t="s">
        <v>231</v>
      </c>
      <c r="D29" s="29" t="s">
        <v>56</v>
      </c>
      <c r="E29" s="69" t="s">
        <v>26</v>
      </c>
      <c r="F29" s="28" t="s">
        <v>51</v>
      </c>
      <c r="G29" s="69" t="s">
        <v>198</v>
      </c>
      <c r="H29" s="71" t="s">
        <v>44</v>
      </c>
      <c r="I29" s="168" t="s">
        <v>20</v>
      </c>
      <c r="J29" s="79" t="s">
        <v>282</v>
      </c>
      <c r="K29" s="143">
        <v>6.8</v>
      </c>
      <c r="L29" s="143">
        <v>2.2000000000000002</v>
      </c>
      <c r="M29" s="143">
        <v>2</v>
      </c>
      <c r="N29" s="143">
        <v>2.8</v>
      </c>
      <c r="O29" s="143"/>
      <c r="P29" s="141">
        <f t="shared" ref="P29" si="5">K29*70+L29*75+M29*25+N29*45+O29*60</f>
        <v>817</v>
      </c>
    </row>
    <row r="30" spans="1:16" ht="20.399999999999999" customHeight="1">
      <c r="A30" s="82"/>
      <c r="B30" s="92"/>
      <c r="C30" s="125"/>
      <c r="D30" s="9" t="s">
        <v>25</v>
      </c>
      <c r="E30" s="1" t="s">
        <v>94</v>
      </c>
      <c r="F30" s="8" t="s">
        <v>137</v>
      </c>
      <c r="G30" s="15" t="s">
        <v>197</v>
      </c>
      <c r="H30" s="1" t="s">
        <v>42</v>
      </c>
      <c r="I30" s="167"/>
      <c r="J30" s="80" t="s">
        <v>283</v>
      </c>
      <c r="K30" s="148"/>
      <c r="L30" s="148"/>
      <c r="M30" s="148"/>
      <c r="N30" s="148"/>
      <c r="O30" s="148"/>
      <c r="P30" s="149"/>
    </row>
    <row r="31" spans="1:16" ht="50.4" customHeight="1">
      <c r="A31" s="81">
        <v>42850</v>
      </c>
      <c r="B31" s="90" t="s">
        <v>95</v>
      </c>
      <c r="C31" s="130" t="s">
        <v>39</v>
      </c>
      <c r="D31" s="29" t="s">
        <v>220</v>
      </c>
      <c r="E31" s="69" t="s">
        <v>21</v>
      </c>
      <c r="F31" s="70" t="s">
        <v>96</v>
      </c>
      <c r="G31" s="69" t="s">
        <v>221</v>
      </c>
      <c r="H31" s="71" t="s">
        <v>222</v>
      </c>
      <c r="I31" s="126" t="s">
        <v>41</v>
      </c>
      <c r="J31" s="39" t="s">
        <v>252</v>
      </c>
      <c r="K31" s="143">
        <v>7</v>
      </c>
      <c r="L31" s="143">
        <v>2.2999999999999998</v>
      </c>
      <c r="M31" s="143">
        <v>2.2000000000000002</v>
      </c>
      <c r="N31" s="143">
        <v>2.8</v>
      </c>
      <c r="O31" s="143"/>
      <c r="P31" s="141">
        <f t="shared" ref="P31" si="6">K31*70+L31*75+M31*25+N31*45+O31*60</f>
        <v>843.5</v>
      </c>
    </row>
    <row r="32" spans="1:16" ht="20.399999999999999" customHeight="1" thickBot="1">
      <c r="A32" s="82"/>
      <c r="B32" s="92"/>
      <c r="C32" s="130"/>
      <c r="D32" s="73" t="s">
        <v>179</v>
      </c>
      <c r="E32" s="16" t="s">
        <v>140</v>
      </c>
      <c r="F32" s="74" t="s">
        <v>180</v>
      </c>
      <c r="G32" s="16" t="s">
        <v>199</v>
      </c>
      <c r="H32" s="16" t="s">
        <v>42</v>
      </c>
      <c r="I32" s="169"/>
      <c r="J32" s="41" t="s">
        <v>253</v>
      </c>
      <c r="K32" s="148"/>
      <c r="L32" s="148"/>
      <c r="M32" s="148"/>
      <c r="N32" s="148"/>
      <c r="O32" s="148"/>
      <c r="P32" s="149"/>
    </row>
    <row r="33" spans="1:16" ht="50.4" customHeight="1" thickTop="1">
      <c r="A33" s="81">
        <v>42851</v>
      </c>
      <c r="B33" s="90" t="s">
        <v>11</v>
      </c>
      <c r="C33" s="153" t="s">
        <v>284</v>
      </c>
      <c r="D33" s="161"/>
      <c r="E33" s="161"/>
      <c r="F33" s="161"/>
      <c r="G33" s="161"/>
      <c r="H33" s="161"/>
      <c r="I33" s="161"/>
      <c r="J33" s="162"/>
      <c r="K33" s="150">
        <v>6.8</v>
      </c>
      <c r="L33" s="150">
        <v>2.2999999999999998</v>
      </c>
      <c r="M33" s="150">
        <v>2.2000000000000002</v>
      </c>
      <c r="N33" s="150">
        <v>3</v>
      </c>
      <c r="O33" s="143">
        <v>1</v>
      </c>
      <c r="P33" s="141">
        <f t="shared" ref="P33" si="7">K33*70+L33*75+M33*25+N33*45+O33*60</f>
        <v>898.5</v>
      </c>
    </row>
    <row r="34" spans="1:16" ht="20.399999999999999" customHeight="1" thickBot="1">
      <c r="A34" s="82"/>
      <c r="B34" s="92"/>
      <c r="C34" s="134" t="s">
        <v>285</v>
      </c>
      <c r="D34" s="163"/>
      <c r="E34" s="163"/>
      <c r="F34" s="163"/>
      <c r="G34" s="163"/>
      <c r="H34" s="163"/>
      <c r="I34" s="163"/>
      <c r="J34" s="164"/>
      <c r="K34" s="150"/>
      <c r="L34" s="150"/>
      <c r="M34" s="150"/>
      <c r="N34" s="150"/>
      <c r="O34" s="144"/>
      <c r="P34" s="149"/>
    </row>
    <row r="35" spans="1:16" ht="50.4" customHeight="1" thickTop="1">
      <c r="A35" s="81">
        <v>42852</v>
      </c>
      <c r="B35" s="159" t="s">
        <v>12</v>
      </c>
      <c r="C35" s="128" t="s">
        <v>39</v>
      </c>
      <c r="D35" s="29" t="s">
        <v>223</v>
      </c>
      <c r="E35" s="69" t="s">
        <v>224</v>
      </c>
      <c r="F35" s="70" t="s">
        <v>225</v>
      </c>
      <c r="G35" s="69" t="s">
        <v>226</v>
      </c>
      <c r="H35" s="71" t="s">
        <v>227</v>
      </c>
      <c r="I35" s="126" t="s">
        <v>41</v>
      </c>
      <c r="J35" s="39" t="s">
        <v>254</v>
      </c>
      <c r="K35" s="151">
        <v>6.8</v>
      </c>
      <c r="L35" s="143">
        <v>2.2000000000000002</v>
      </c>
      <c r="M35" s="143">
        <v>2.2000000000000002</v>
      </c>
      <c r="N35" s="143">
        <v>2.8</v>
      </c>
      <c r="O35" s="143"/>
      <c r="P35" s="141">
        <f t="shared" ref="P35" si="8">K35*70+L35*75+M35*25+N35*45+O35*60</f>
        <v>822</v>
      </c>
    </row>
    <row r="36" spans="1:16" ht="20.399999999999999" customHeight="1">
      <c r="A36" s="82"/>
      <c r="B36" s="160"/>
      <c r="C36" s="129"/>
      <c r="D36" s="9" t="s">
        <v>73</v>
      </c>
      <c r="E36" s="1" t="s">
        <v>76</v>
      </c>
      <c r="F36" s="8" t="s">
        <v>143</v>
      </c>
      <c r="G36" s="15" t="s">
        <v>200</v>
      </c>
      <c r="H36" s="30" t="s">
        <v>42</v>
      </c>
      <c r="I36" s="147"/>
      <c r="J36" s="41" t="s">
        <v>255</v>
      </c>
      <c r="K36" s="152"/>
      <c r="L36" s="144"/>
      <c r="M36" s="144"/>
      <c r="N36" s="144"/>
      <c r="O36" s="144"/>
      <c r="P36" s="149"/>
    </row>
    <row r="37" spans="1:16" ht="49.8" customHeight="1">
      <c r="A37" s="81">
        <v>42853</v>
      </c>
      <c r="B37" s="90" t="s">
        <v>97</v>
      </c>
      <c r="C37" s="130" t="s">
        <v>43</v>
      </c>
      <c r="D37" s="58" t="s">
        <v>181</v>
      </c>
      <c r="E37" s="13" t="s">
        <v>52</v>
      </c>
      <c r="F37" s="70" t="s">
        <v>228</v>
      </c>
      <c r="G37" s="69" t="s">
        <v>229</v>
      </c>
      <c r="H37" s="71" t="s">
        <v>230</v>
      </c>
      <c r="I37" s="126" t="s">
        <v>41</v>
      </c>
      <c r="J37" s="37" t="s">
        <v>256</v>
      </c>
      <c r="K37" s="143">
        <v>7</v>
      </c>
      <c r="L37" s="143">
        <v>2.2000000000000002</v>
      </c>
      <c r="M37" s="143">
        <v>2.2000000000000002</v>
      </c>
      <c r="N37" s="143">
        <v>2.8</v>
      </c>
      <c r="O37" s="143"/>
      <c r="P37" s="141">
        <f>K37*70+L37*75+M37*25+N37*45</f>
        <v>836</v>
      </c>
    </row>
    <row r="38" spans="1:16" ht="20.399999999999999" customHeight="1" thickBot="1">
      <c r="A38" s="106"/>
      <c r="B38" s="172"/>
      <c r="C38" s="173"/>
      <c r="D38" s="54" t="s">
        <v>71</v>
      </c>
      <c r="E38" s="55" t="s">
        <v>98</v>
      </c>
      <c r="F38" s="56" t="s">
        <v>182</v>
      </c>
      <c r="G38" s="67" t="s">
        <v>201</v>
      </c>
      <c r="H38" s="67" t="s">
        <v>47</v>
      </c>
      <c r="I38" s="174"/>
      <c r="J38" s="75" t="s">
        <v>257</v>
      </c>
      <c r="K38" s="175"/>
      <c r="L38" s="175"/>
      <c r="M38" s="175"/>
      <c r="N38" s="175"/>
      <c r="O38" s="170"/>
      <c r="P38" s="171"/>
    </row>
    <row r="39" spans="1:16" ht="25.8" customHeight="1" thickTop="1">
      <c r="A39" s="20"/>
      <c r="B39" s="21"/>
      <c r="C39" s="3"/>
      <c r="D39" s="119" t="s">
        <v>48</v>
      </c>
      <c r="E39" s="119"/>
      <c r="F39" s="119"/>
      <c r="G39" s="119"/>
      <c r="H39" s="119"/>
      <c r="I39" s="119"/>
      <c r="J39" s="119"/>
      <c r="K39" s="2"/>
      <c r="L39" s="2"/>
      <c r="M39" s="2"/>
      <c r="N39" s="2"/>
      <c r="O39" s="2"/>
      <c r="P39" s="6"/>
    </row>
    <row r="40" spans="1:16" ht="18" hidden="1" customHeight="1">
      <c r="A40" s="22"/>
      <c r="B40" s="23"/>
      <c r="C40" s="6"/>
      <c r="D40" s="119"/>
      <c r="E40" s="119"/>
      <c r="F40" s="119"/>
      <c r="G40" s="119"/>
      <c r="H40" s="119"/>
      <c r="I40" s="119"/>
      <c r="J40" s="119"/>
      <c r="K40" s="6"/>
      <c r="L40" s="6"/>
      <c r="M40" s="6"/>
      <c r="N40" s="6"/>
      <c r="O40" s="6"/>
      <c r="P40" s="6"/>
    </row>
    <row r="41" spans="1:16" ht="5.4" customHeight="1">
      <c r="A41" s="22"/>
      <c r="B41" s="24"/>
      <c r="C41" s="6"/>
      <c r="D41" s="121" t="s">
        <v>18</v>
      </c>
      <c r="E41" s="121"/>
      <c r="F41" s="121"/>
      <c r="G41" s="121"/>
      <c r="H41" s="121"/>
      <c r="I41" s="121"/>
      <c r="J41" s="121"/>
      <c r="K41" s="6"/>
      <c r="L41" s="6"/>
      <c r="M41" s="6"/>
      <c r="N41" s="6"/>
      <c r="O41" s="6"/>
      <c r="P41" s="6"/>
    </row>
    <row r="42" spans="1:16" ht="24.6" customHeight="1">
      <c r="A42" s="25"/>
      <c r="B42" s="26"/>
      <c r="C42" s="25"/>
      <c r="D42" s="121"/>
      <c r="E42" s="121"/>
      <c r="F42" s="121"/>
      <c r="G42" s="121"/>
      <c r="H42" s="121"/>
      <c r="I42" s="121"/>
      <c r="J42" s="121"/>
      <c r="K42" s="25"/>
      <c r="L42" s="25"/>
      <c r="M42" s="25"/>
      <c r="N42" s="25"/>
      <c r="O42" s="25"/>
      <c r="P42" s="25"/>
    </row>
    <row r="43" spans="1:16" ht="28.2" customHeight="1">
      <c r="A43" s="105" t="s">
        <v>49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</row>
    <row r="44" spans="1:16" ht="37.200000000000003" customHeight="1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</row>
    <row r="45" spans="1:16" ht="30.6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</row>
    <row r="46" spans="1:16" ht="59.25" customHeight="1"/>
    <row r="47" spans="1:16" ht="27.75" customHeight="1"/>
    <row r="48" spans="1:16" ht="30.75" customHeight="1"/>
    <row r="49" ht="31.5" customHeight="1"/>
    <row r="50" ht="34.5" customHeight="1"/>
    <row r="51" ht="61.5" customHeight="1"/>
  </sheetData>
  <mergeCells count="183">
    <mergeCell ref="K17:K18"/>
    <mergeCell ref="L17:L18"/>
    <mergeCell ref="M17:M18"/>
    <mergeCell ref="N17:N18"/>
    <mergeCell ref="O17:O18"/>
    <mergeCell ref="P17:P18"/>
    <mergeCell ref="K19:K20"/>
    <mergeCell ref="L19:L20"/>
    <mergeCell ref="M19:M20"/>
    <mergeCell ref="N19:N20"/>
    <mergeCell ref="O19:O20"/>
    <mergeCell ref="P19:P20"/>
    <mergeCell ref="K9:K10"/>
    <mergeCell ref="L9:L10"/>
    <mergeCell ref="M9:M10"/>
    <mergeCell ref="N9:N10"/>
    <mergeCell ref="P7:P8"/>
    <mergeCell ref="P9:P10"/>
    <mergeCell ref="P15:P16"/>
    <mergeCell ref="K15:K16"/>
    <mergeCell ref="L15:L16"/>
    <mergeCell ref="M15:M16"/>
    <mergeCell ref="N15:N16"/>
    <mergeCell ref="O15:O16"/>
    <mergeCell ref="N11:N12"/>
    <mergeCell ref="O11:O12"/>
    <mergeCell ref="P11:P12"/>
    <mergeCell ref="K13:K14"/>
    <mergeCell ref="K11:K12"/>
    <mergeCell ref="L11:L12"/>
    <mergeCell ref="M11:M12"/>
    <mergeCell ref="N13:N14"/>
    <mergeCell ref="O13:O14"/>
    <mergeCell ref="P13:P14"/>
    <mergeCell ref="L13:L14"/>
    <mergeCell ref="M13:M14"/>
    <mergeCell ref="A31:A32"/>
    <mergeCell ref="B31:B32"/>
    <mergeCell ref="K31:K32"/>
    <mergeCell ref="L31:L32"/>
    <mergeCell ref="M31:M32"/>
    <mergeCell ref="D39:J40"/>
    <mergeCell ref="D41:J42"/>
    <mergeCell ref="A44:P44"/>
    <mergeCell ref="A43:P43"/>
    <mergeCell ref="I31:I32"/>
    <mergeCell ref="O31:O32"/>
    <mergeCell ref="O37:O38"/>
    <mergeCell ref="P37:P38"/>
    <mergeCell ref="A37:A38"/>
    <mergeCell ref="B37:B38"/>
    <mergeCell ref="C37:C38"/>
    <mergeCell ref="I37:I38"/>
    <mergeCell ref="K37:K38"/>
    <mergeCell ref="L37:L38"/>
    <mergeCell ref="M37:M38"/>
    <mergeCell ref="N37:N38"/>
    <mergeCell ref="O33:O34"/>
    <mergeCell ref="P33:P34"/>
    <mergeCell ref="A35:A36"/>
    <mergeCell ref="A29:A30"/>
    <mergeCell ref="B29:B30"/>
    <mergeCell ref="A3:A4"/>
    <mergeCell ref="B3:B4"/>
    <mergeCell ref="K3:K4"/>
    <mergeCell ref="L3:L4"/>
    <mergeCell ref="M3:M4"/>
    <mergeCell ref="N3:N4"/>
    <mergeCell ref="O3:O4"/>
    <mergeCell ref="A25:A26"/>
    <mergeCell ref="B25:B26"/>
    <mergeCell ref="K25:K26"/>
    <mergeCell ref="L25:L26"/>
    <mergeCell ref="M25:M26"/>
    <mergeCell ref="N25:N26"/>
    <mergeCell ref="O25:O26"/>
    <mergeCell ref="I7:I8"/>
    <mergeCell ref="I9:I10"/>
    <mergeCell ref="I15:I16"/>
    <mergeCell ref="I17:I18"/>
    <mergeCell ref="I19:I20"/>
    <mergeCell ref="I27:I28"/>
    <mergeCell ref="I29:I30"/>
    <mergeCell ref="K7:K8"/>
    <mergeCell ref="B35:B36"/>
    <mergeCell ref="K35:K36"/>
    <mergeCell ref="L35:L36"/>
    <mergeCell ref="M35:M36"/>
    <mergeCell ref="A33:A34"/>
    <mergeCell ref="B33:B34"/>
    <mergeCell ref="K33:K34"/>
    <mergeCell ref="L33:L34"/>
    <mergeCell ref="N35:N36"/>
    <mergeCell ref="I35:I36"/>
    <mergeCell ref="C33:J33"/>
    <mergeCell ref="C34:J34"/>
    <mergeCell ref="O35:O36"/>
    <mergeCell ref="P35:P36"/>
    <mergeCell ref="M33:M34"/>
    <mergeCell ref="N33:N34"/>
    <mergeCell ref="A27:A28"/>
    <mergeCell ref="B27:B28"/>
    <mergeCell ref="A23:A24"/>
    <mergeCell ref="B23:B24"/>
    <mergeCell ref="K23:K24"/>
    <mergeCell ref="L23:L24"/>
    <mergeCell ref="M23:M24"/>
    <mergeCell ref="N23:N24"/>
    <mergeCell ref="O23:O24"/>
    <mergeCell ref="C25:C26"/>
    <mergeCell ref="C27:C28"/>
    <mergeCell ref="C23:J23"/>
    <mergeCell ref="C24:J24"/>
    <mergeCell ref="I25:I26"/>
    <mergeCell ref="K27:K28"/>
    <mergeCell ref="L27:L28"/>
    <mergeCell ref="M27:M28"/>
    <mergeCell ref="N27:N28"/>
    <mergeCell ref="O27:O28"/>
    <mergeCell ref="C35:C36"/>
    <mergeCell ref="K21:K22"/>
    <mergeCell ref="L21:L22"/>
    <mergeCell ref="M21:M22"/>
    <mergeCell ref="N21:N22"/>
    <mergeCell ref="O21:O22"/>
    <mergeCell ref="N31:N32"/>
    <mergeCell ref="P31:P32"/>
    <mergeCell ref="P23:P24"/>
    <mergeCell ref="C31:C32"/>
    <mergeCell ref="C29:C30"/>
    <mergeCell ref="P25:P26"/>
    <mergeCell ref="P27:P28"/>
    <mergeCell ref="K29:K30"/>
    <mergeCell ref="L29:L30"/>
    <mergeCell ref="M29:M30"/>
    <mergeCell ref="N29:N30"/>
    <mergeCell ref="O29:O30"/>
    <mergeCell ref="P29:P30"/>
    <mergeCell ref="P21:P22"/>
    <mergeCell ref="A1:P1"/>
    <mergeCell ref="E2:H2"/>
    <mergeCell ref="A7:A8"/>
    <mergeCell ref="B7:B8"/>
    <mergeCell ref="P3:P4"/>
    <mergeCell ref="A5:A6"/>
    <mergeCell ref="B5:B6"/>
    <mergeCell ref="K5:K6"/>
    <mergeCell ref="L5:L6"/>
    <mergeCell ref="M5:M6"/>
    <mergeCell ref="N5:N6"/>
    <mergeCell ref="P5:P6"/>
    <mergeCell ref="C3:J3"/>
    <mergeCell ref="C4:J4"/>
    <mergeCell ref="C7:C8"/>
    <mergeCell ref="C5:C6"/>
    <mergeCell ref="I5:I6"/>
    <mergeCell ref="L7:L8"/>
    <mergeCell ref="M7:M8"/>
    <mergeCell ref="N7:N8"/>
    <mergeCell ref="A21:A22"/>
    <mergeCell ref="B21:B22"/>
    <mergeCell ref="C9:C10"/>
    <mergeCell ref="A9:A10"/>
    <mergeCell ref="B9:B10"/>
    <mergeCell ref="A11:A12"/>
    <mergeCell ref="B11:B12"/>
    <mergeCell ref="I11:I12"/>
    <mergeCell ref="A15:A16"/>
    <mergeCell ref="B15:B16"/>
    <mergeCell ref="A19:A20"/>
    <mergeCell ref="B19:B20"/>
    <mergeCell ref="A17:A18"/>
    <mergeCell ref="B17:B18"/>
    <mergeCell ref="C15:C16"/>
    <mergeCell ref="C17:C18"/>
    <mergeCell ref="C19:C20"/>
    <mergeCell ref="A13:A14"/>
    <mergeCell ref="B13:B14"/>
    <mergeCell ref="C11:C12"/>
    <mergeCell ref="C13:J13"/>
    <mergeCell ref="C14:J14"/>
    <mergeCell ref="C21:C22"/>
    <mergeCell ref="I21:I22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SongChang-pc</cp:lastModifiedBy>
  <cp:lastPrinted>2017-03-22T11:12:49Z</cp:lastPrinted>
  <dcterms:created xsi:type="dcterms:W3CDTF">2014-06-13T00:11:56Z</dcterms:created>
  <dcterms:modified xsi:type="dcterms:W3CDTF">2017-03-28T08:24:38Z</dcterms:modified>
</cp:coreProperties>
</file>