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685" yWindow="360" windowWidth="15765" windowHeight="12240"/>
  </bookViews>
  <sheets>
    <sheet name="4月" sheetId="1" r:id="rId1"/>
  </sheets>
  <definedNames>
    <definedName name="_xlnm.Print_Area" localSheetId="0">'4月'!$A$1:$O$49</definedName>
  </definedNames>
  <calcPr calcId="145621"/>
</workbook>
</file>

<file path=xl/calcChain.xml><?xml version="1.0" encoding="utf-8"?>
<calcChain xmlns="http://schemas.openxmlformats.org/spreadsheetml/2006/main">
  <c r="I8" i="1" l="1"/>
  <c r="A10" i="1"/>
  <c r="I10" i="1"/>
  <c r="A12" i="1"/>
  <c r="I12" i="1"/>
  <c r="A14" i="1"/>
  <c r="I16" i="1"/>
  <c r="I18" i="1"/>
  <c r="A20" i="1"/>
  <c r="I20" i="1"/>
  <c r="A22" i="1"/>
  <c r="I22" i="1"/>
  <c r="A24" i="1"/>
  <c r="I24" i="1"/>
  <c r="A26" i="1"/>
  <c r="A28" i="1" s="1"/>
  <c r="I28" i="1"/>
  <c r="I30" i="1"/>
  <c r="A32" i="1"/>
  <c r="I32" i="1"/>
  <c r="A34" i="1"/>
  <c r="I34" i="1"/>
  <c r="A36" i="1"/>
  <c r="I36" i="1"/>
  <c r="A38" i="1"/>
  <c r="A40" i="1" s="1"/>
  <c r="I40" i="1"/>
  <c r="I42" i="1"/>
  <c r="A44" i="1"/>
  <c r="I44" i="1"/>
  <c r="A46" i="1"/>
  <c r="I46" i="1"/>
  <c r="A48" i="1"/>
  <c r="I48" i="1"/>
  <c r="A50" i="1"/>
  <c r="A52" i="1"/>
  <c r="A54" i="1" s="1"/>
  <c r="I52" i="1"/>
  <c r="I54" i="1"/>
</calcChain>
</file>

<file path=xl/sharedStrings.xml><?xml version="1.0" encoding="utf-8"?>
<sst xmlns="http://schemas.openxmlformats.org/spreadsheetml/2006/main" count="222" uniqueCount="193">
  <si>
    <t>主食</t>
    <phoneticPr fontId="2" type="noConversion"/>
  </si>
  <si>
    <t>主菜</t>
    <phoneticPr fontId="2" type="noConversion"/>
  </si>
  <si>
    <t>副菜</t>
    <phoneticPr fontId="2" type="noConversion"/>
  </si>
  <si>
    <t>湯品</t>
    <phoneticPr fontId="2" type="noConversion"/>
  </si>
  <si>
    <t>熱量</t>
    <phoneticPr fontId="2" type="noConversion"/>
  </si>
  <si>
    <t>全榖根莖</t>
    <phoneticPr fontId="2" type="noConversion"/>
  </si>
  <si>
    <t>豆魚肉蛋</t>
    <phoneticPr fontId="2" type="noConversion"/>
  </si>
  <si>
    <t>蔬菜</t>
    <phoneticPr fontId="2" type="noConversion"/>
  </si>
  <si>
    <t>種子與油脂</t>
    <phoneticPr fontId="2" type="noConversion"/>
  </si>
  <si>
    <t>水果</t>
    <phoneticPr fontId="2" type="noConversion"/>
  </si>
  <si>
    <t>低脂乳品</t>
    <phoneticPr fontId="2" type="noConversion"/>
  </si>
  <si>
    <t>一</t>
    <phoneticPr fontId="2" type="noConversion"/>
  </si>
  <si>
    <t>二</t>
    <phoneticPr fontId="2" type="noConversion"/>
  </si>
  <si>
    <t>有機青菜</t>
    <phoneticPr fontId="2" type="noConversion"/>
  </si>
  <si>
    <t>三</t>
    <phoneticPr fontId="2" type="noConversion"/>
  </si>
  <si>
    <t>青菜</t>
    <phoneticPr fontId="2" type="noConversion"/>
  </si>
  <si>
    <t>四</t>
    <phoneticPr fontId="2" type="noConversion"/>
  </si>
  <si>
    <t>香Q白飯</t>
    <phoneticPr fontId="2" type="noConversion"/>
  </si>
  <si>
    <t>有機青菜</t>
    <phoneticPr fontId="2" type="noConversion"/>
  </si>
  <si>
    <t>五</t>
    <phoneticPr fontId="2" type="noConversion"/>
  </si>
  <si>
    <t>有機青菜</t>
    <phoneticPr fontId="2" type="noConversion"/>
  </si>
  <si>
    <t>五</t>
    <phoneticPr fontId="2" type="noConversion"/>
  </si>
  <si>
    <t>一</t>
    <phoneticPr fontId="2" type="noConversion"/>
  </si>
  <si>
    <t>吉園圃</t>
    <phoneticPr fontId="2" type="noConversion"/>
  </si>
  <si>
    <t>二</t>
    <phoneticPr fontId="2" type="noConversion"/>
  </si>
  <si>
    <t>四</t>
    <phoneticPr fontId="2" type="noConversion"/>
  </si>
  <si>
    <t>一</t>
    <phoneticPr fontId="2" type="noConversion"/>
  </si>
  <si>
    <t>吉園圃</t>
    <phoneticPr fontId="2" type="noConversion"/>
  </si>
  <si>
    <t>四</t>
    <phoneticPr fontId="2" type="noConversion"/>
  </si>
  <si>
    <t>有機青菜</t>
    <phoneticPr fontId="2" type="noConversion"/>
  </si>
  <si>
    <t>四</t>
    <phoneticPr fontId="2" type="noConversion"/>
  </si>
  <si>
    <t>有機青菜</t>
    <phoneticPr fontId="2" type="noConversion"/>
  </si>
  <si>
    <t>五</t>
    <phoneticPr fontId="2" type="noConversion"/>
  </si>
  <si>
    <t>青菜</t>
    <phoneticPr fontId="2" type="noConversion"/>
  </si>
  <si>
    <t>~ 清明節 ~</t>
    <phoneticPr fontId="2" type="noConversion"/>
  </si>
  <si>
    <t>~~ 彈性放假~~</t>
    <phoneticPr fontId="2" type="noConversion"/>
  </si>
  <si>
    <t>紫米飯</t>
    <phoneticPr fontId="2" type="noConversion"/>
  </si>
  <si>
    <t>芝麻飯</t>
    <phoneticPr fontId="2" type="noConversion"/>
  </si>
  <si>
    <t>義大利麵</t>
    <phoneticPr fontId="2" type="noConversion"/>
  </si>
  <si>
    <t>南洋炒飯</t>
    <phoneticPr fontId="2" type="noConversion"/>
  </si>
  <si>
    <t>主廚蛋炒飯</t>
    <phoneticPr fontId="2" type="noConversion"/>
  </si>
  <si>
    <t>什錦烏龍麵</t>
    <phoneticPr fontId="2" type="noConversion"/>
  </si>
  <si>
    <t>雞丁 洋芋 /煮</t>
  </si>
  <si>
    <t>雞翅 /燒</t>
    <phoneticPr fontId="2" type="noConversion"/>
  </si>
  <si>
    <t>雞米花 九層塔 /炸</t>
    <phoneticPr fontId="2" type="noConversion"/>
  </si>
  <si>
    <t>卡拉湯翅</t>
    <phoneticPr fontId="2" type="noConversion"/>
  </si>
  <si>
    <t>雞翅 /炸</t>
    <phoneticPr fontId="2" type="noConversion"/>
  </si>
  <si>
    <t>豬肉片 洋蔥 /燒</t>
  </si>
  <si>
    <t>里肌肉排 /燒</t>
    <phoneticPr fontId="2" type="noConversion"/>
  </si>
  <si>
    <t>麻婆豆腐</t>
  </si>
  <si>
    <t>韓式肉排</t>
  </si>
  <si>
    <t>肉排 /燒</t>
  </si>
  <si>
    <t>豬肉片 蒜泥 /煮</t>
  </si>
  <si>
    <t>生大排 /滷</t>
    <phoneticPr fontId="2" type="noConversion"/>
  </si>
  <si>
    <t>雞腿 /烤</t>
    <phoneticPr fontId="2" type="noConversion"/>
  </si>
  <si>
    <t>番茄 蛋 青蔥 /炒</t>
  </si>
  <si>
    <t>絞瓜 絞肉 /蒸</t>
  </si>
  <si>
    <t>瓜仔雞丁</t>
    <phoneticPr fontId="2" type="noConversion"/>
  </si>
  <si>
    <t>雞丁 絞瓜 /炒</t>
    <phoneticPr fontId="2" type="noConversion"/>
  </si>
  <si>
    <t>雞排 /滷</t>
    <phoneticPr fontId="2" type="noConversion"/>
  </si>
  <si>
    <t>雞腿堡 /炸</t>
    <phoneticPr fontId="2" type="noConversion"/>
  </si>
  <si>
    <t>雞丁 洋芋 /燒</t>
    <phoneticPr fontId="2" type="noConversion"/>
  </si>
  <si>
    <t>三色丁 花生 /炒</t>
    <phoneticPr fontId="2" type="noConversion"/>
  </si>
  <si>
    <r>
      <rPr>
        <sz val="8"/>
        <color rgb="FFFF0000"/>
        <rFont val="華康竹風體W4"/>
        <family val="4"/>
        <charset val="136"/>
      </rPr>
      <t>非基改豆腐</t>
    </r>
    <r>
      <rPr>
        <sz val="8"/>
        <color rgb="FF0000FF"/>
        <rFont val="華康竹風體W4"/>
        <family val="4"/>
        <charset val="136"/>
      </rPr>
      <t xml:space="preserve"> 青蔥 /煮</t>
    </r>
    <phoneticPr fontId="2" type="noConversion"/>
  </si>
  <si>
    <r>
      <rPr>
        <sz val="8"/>
        <color rgb="FFFF0000"/>
        <rFont val="華康竹風體W4"/>
        <family val="4"/>
        <charset val="136"/>
      </rPr>
      <t>非基改豆干片</t>
    </r>
    <r>
      <rPr>
        <sz val="8"/>
        <color rgb="FF0000FF"/>
        <rFont val="華康竹風體W4"/>
        <family val="4"/>
        <charset val="136"/>
      </rPr>
      <t xml:space="preserve"> 芹菜 肉絲 /炒</t>
    </r>
    <phoneticPr fontId="2" type="noConversion"/>
  </si>
  <si>
    <t>雞腿 /燒</t>
    <phoneticPr fontId="2" type="noConversion"/>
  </si>
  <si>
    <t>肉丁 花生 /煮</t>
    <phoneticPr fontId="2" type="noConversion"/>
  </si>
  <si>
    <t>地瓜飯</t>
    <phoneticPr fontId="2" type="noConversion"/>
  </si>
  <si>
    <t>白蘿蔔 柴魚片 黃金丸 /煮</t>
    <phoneticPr fontId="2" type="noConversion"/>
  </si>
  <si>
    <t>筍茸 豆瓣醬 /炒</t>
  </si>
  <si>
    <t>大白菜 肉羹 木耳 /煮</t>
  </si>
  <si>
    <t>鵪鶉蛋 絞肉 /滷</t>
    <phoneticPr fontId="2" type="noConversion"/>
  </si>
  <si>
    <r>
      <t xml:space="preserve">四季豆 </t>
    </r>
    <r>
      <rPr>
        <sz val="8"/>
        <color rgb="FFFF0000"/>
        <rFont val="華康竹風體W4"/>
        <family val="4"/>
        <charset val="136"/>
      </rPr>
      <t>非基改百頁丁</t>
    </r>
    <r>
      <rPr>
        <sz val="8"/>
        <color rgb="FF0000FF"/>
        <rFont val="華康竹風體W4"/>
        <family val="4"/>
        <charset val="136"/>
      </rPr>
      <t xml:space="preserve"> /炒</t>
    </r>
    <phoneticPr fontId="2" type="noConversion"/>
  </si>
  <si>
    <t>玉米粒 絞肉 黑胡椒粒 /炒</t>
  </si>
  <si>
    <t xml:space="preserve"> 洋蔥 肉絲  /炒</t>
    <phoneticPr fontId="2" type="noConversion"/>
  </si>
  <si>
    <t>洋芋 火腿丁 時蔬 /煮</t>
    <phoneticPr fontId="2" type="noConversion"/>
  </si>
  <si>
    <t>高麗菜 蝦米 紅蘿蔔 /炒</t>
  </si>
  <si>
    <t>雙色花椰</t>
    <phoneticPr fontId="2" type="noConversion"/>
  </si>
  <si>
    <t>回鍋干片</t>
    <phoneticPr fontId="2" type="noConversion"/>
  </si>
  <si>
    <t>花椰菜 魚板絲 木耳絲 /炒</t>
    <phoneticPr fontId="2" type="noConversion"/>
  </si>
  <si>
    <r>
      <rPr>
        <sz val="8"/>
        <color rgb="FFFF0000"/>
        <rFont val="華康竹風體W4"/>
        <family val="4"/>
        <charset val="136"/>
      </rPr>
      <t>非基改豆干片</t>
    </r>
    <r>
      <rPr>
        <sz val="8"/>
        <color rgb="FF0000FF"/>
        <rFont val="華康竹風體W4"/>
        <family val="4"/>
        <charset val="136"/>
      </rPr>
      <t xml:space="preserve"> 肉片 高麗菜 /炒</t>
    </r>
    <phoneticPr fontId="2" type="noConversion"/>
  </si>
  <si>
    <t>雪裡紅 非基改絞豆干 絞肉 /炒</t>
    <phoneticPr fontId="2" type="noConversion"/>
  </si>
  <si>
    <t>香酥烤餅</t>
    <phoneticPr fontId="2" type="noConversion"/>
  </si>
  <si>
    <t>烤餅 /烤</t>
    <phoneticPr fontId="2" type="noConversion"/>
  </si>
  <si>
    <t>咕咾肉 洋蔥 /燴</t>
    <phoneticPr fontId="2" type="noConversion"/>
  </si>
  <si>
    <t>日式味噌湯</t>
    <phoneticPr fontId="2" type="noConversion"/>
  </si>
  <si>
    <t>香城鴿蛋</t>
    <phoneticPr fontId="2" type="noConversion"/>
  </si>
  <si>
    <t>大黃瓜 木耳絲 時蔬  /炒</t>
    <phoneticPr fontId="2" type="noConversion"/>
  </si>
  <si>
    <t>薑絲冬瓜</t>
    <phoneticPr fontId="2" type="noConversion"/>
  </si>
  <si>
    <t>冬瓜 薑絲 /煮</t>
    <phoneticPr fontId="2" type="noConversion"/>
  </si>
  <si>
    <t>麥片飯</t>
    <phoneticPr fontId="2" type="noConversion"/>
  </si>
  <si>
    <t>鐵路大排</t>
    <phoneticPr fontId="2" type="noConversion"/>
  </si>
  <si>
    <t>洋蔥霜降豬</t>
    <phoneticPr fontId="2" type="noConversion"/>
  </si>
  <si>
    <t>塔香雞米花</t>
    <phoneticPr fontId="2" type="noConversion"/>
  </si>
  <si>
    <t>迷迭香雞腿</t>
    <phoneticPr fontId="2" type="noConversion"/>
  </si>
  <si>
    <t>香滷雞排</t>
    <phoneticPr fontId="2" type="noConversion"/>
  </si>
  <si>
    <t>花生燒肉</t>
    <phoneticPr fontId="2" type="noConversion"/>
  </si>
  <si>
    <t>蒜泥白肉</t>
    <phoneticPr fontId="2" type="noConversion"/>
  </si>
  <si>
    <t>照燒雞翅</t>
    <phoneticPr fontId="2" type="noConversion"/>
  </si>
  <si>
    <t>椰香咖哩嫩雞</t>
    <phoneticPr fontId="2" type="noConversion"/>
  </si>
  <si>
    <t>蘑菇醬豬排</t>
    <phoneticPr fontId="2" type="noConversion"/>
  </si>
  <si>
    <t>麥脆雞腿堡</t>
    <phoneticPr fontId="2" type="noConversion"/>
  </si>
  <si>
    <t>洋蔥炒肉絲</t>
    <phoneticPr fontId="2" type="noConversion"/>
  </si>
  <si>
    <t>芋香白菜</t>
    <phoneticPr fontId="2" type="noConversion"/>
  </si>
  <si>
    <t>大白菜 芋頭丁 木耳 /煮</t>
    <phoneticPr fontId="2" type="noConversion"/>
  </si>
  <si>
    <t>花生三丁</t>
    <phoneticPr fontId="2" type="noConversion"/>
  </si>
  <si>
    <t>鐵板銀芽</t>
    <phoneticPr fontId="2" type="noConversion"/>
  </si>
  <si>
    <t>四季百頁</t>
    <phoneticPr fontId="2" type="noConversion"/>
  </si>
  <si>
    <t>雪菜肉茸</t>
    <phoneticPr fontId="2" type="noConversion"/>
  </si>
  <si>
    <t>沙茶滷味</t>
    <phoneticPr fontId="2" type="noConversion"/>
  </si>
  <si>
    <t>豆瓣筍茸</t>
    <phoneticPr fontId="2" type="noConversion"/>
  </si>
  <si>
    <t>香濃法式白醬</t>
    <phoneticPr fontId="2" type="noConversion"/>
  </si>
  <si>
    <t>蝦香高麗</t>
    <phoneticPr fontId="2" type="noConversion"/>
  </si>
  <si>
    <t>柴魚和風燒</t>
    <phoneticPr fontId="2" type="noConversion"/>
  </si>
  <si>
    <t>番茄炒蛋</t>
    <phoneticPr fontId="2" type="noConversion"/>
  </si>
  <si>
    <t>瓜仔蒸肉</t>
    <phoneticPr fontId="2" type="noConversion"/>
  </si>
  <si>
    <t>客家小炒</t>
    <phoneticPr fontId="2" type="noConversion"/>
  </si>
  <si>
    <t>玉米肉茸</t>
    <phoneticPr fontId="2" type="noConversion"/>
  </si>
  <si>
    <t>西芹什錦</t>
    <phoneticPr fontId="2" type="noConversion"/>
  </si>
  <si>
    <t>大瓜什錦</t>
    <phoneticPr fontId="2" type="noConversion"/>
  </si>
  <si>
    <t>香Q白飯</t>
    <phoneticPr fontId="2" type="noConversion"/>
  </si>
  <si>
    <t>麥片飯</t>
    <phoneticPr fontId="2" type="noConversion"/>
  </si>
  <si>
    <t>燕麥飯</t>
    <phoneticPr fontId="2" type="noConversion"/>
  </si>
  <si>
    <t>五穀飯</t>
    <phoneticPr fontId="2" type="noConversion"/>
  </si>
  <si>
    <t>金針肉絲湯</t>
    <phoneticPr fontId="2" type="noConversion"/>
  </si>
  <si>
    <t>金針 肉絲</t>
    <phoneticPr fontId="2" type="noConversion"/>
  </si>
  <si>
    <t>關東煮湯</t>
    <phoneticPr fontId="2" type="noConversion"/>
  </si>
  <si>
    <t>大瓜魚丸湯</t>
    <phoneticPr fontId="2" type="noConversion"/>
  </si>
  <si>
    <t xml:space="preserve">大黃瓜 魚丸 </t>
    <phoneticPr fontId="2" type="noConversion"/>
  </si>
  <si>
    <t>酸菜肉片湯</t>
    <phoneticPr fontId="2" type="noConversion"/>
  </si>
  <si>
    <t>酸菜絲 小肉片 薑絲</t>
    <phoneticPr fontId="2" type="noConversion"/>
  </si>
  <si>
    <r>
      <rPr>
        <sz val="8"/>
        <color rgb="FFFF0000"/>
        <rFont val="華康竹風體W4"/>
        <family val="4"/>
        <charset val="136"/>
      </rPr>
      <t>非基改豆腐</t>
    </r>
    <r>
      <rPr>
        <sz val="8"/>
        <color rgb="FF0000FF"/>
        <rFont val="華康竹風體W4"/>
        <family val="4"/>
        <charset val="136"/>
      </rPr>
      <t xml:space="preserve"> 味噌 柴魚片</t>
    </r>
    <phoneticPr fontId="2" type="noConversion"/>
  </si>
  <si>
    <t>碎脯蔥花蛋</t>
  </si>
  <si>
    <t>碎菜脯 蛋 青蔥 /炒</t>
  </si>
  <si>
    <t>鮮菇腐皮湯</t>
    <phoneticPr fontId="2" type="noConversion"/>
  </si>
  <si>
    <t>菇 腐皮</t>
    <phoneticPr fontId="2" type="noConversion"/>
  </si>
  <si>
    <t>奶油雞肉煲</t>
    <phoneticPr fontId="2" type="noConversion"/>
  </si>
  <si>
    <t>糖醋咕咾肉</t>
    <phoneticPr fontId="2" type="noConversion"/>
  </si>
  <si>
    <t>番茄豆芽湯</t>
    <phoneticPr fontId="2" type="noConversion"/>
  </si>
  <si>
    <t>牛番茄 黃豆芽</t>
    <phoneticPr fontId="2" type="noConversion"/>
  </si>
  <si>
    <t>山藥大骨湯</t>
    <phoneticPr fontId="2" type="noConversion"/>
  </si>
  <si>
    <t>鮮蔬元氣湯</t>
    <phoneticPr fontId="2" type="noConversion"/>
  </si>
  <si>
    <t>時蔬 木耳絲 紅蘿蔔</t>
    <phoneticPr fontId="2" type="noConversion"/>
  </si>
  <si>
    <t>塔香海茸</t>
    <phoneticPr fontId="2" type="noConversion"/>
  </si>
  <si>
    <t>海茸  九層塔 /炒</t>
    <phoneticPr fontId="2" type="noConversion"/>
  </si>
  <si>
    <t>韓式炒甜條</t>
    <phoneticPr fontId="2" type="noConversion"/>
  </si>
  <si>
    <t>甜不辣條 竹輪 泡菜 時蔬 /炒</t>
    <phoneticPr fontId="2" type="noConversion"/>
  </si>
  <si>
    <t>西洋芹 白蘿蔔 魚丸片 /炒</t>
    <phoneticPr fontId="2" type="noConversion"/>
  </si>
  <si>
    <t>珍珠丸雙拼</t>
    <phoneticPr fontId="2" type="noConversion"/>
  </si>
  <si>
    <t>珍珠丸 燒賣 /蒸</t>
    <phoneticPr fontId="2" type="noConversion"/>
  </si>
  <si>
    <t>豆芽菜 紅蘿蔔 時蔬 /炒</t>
    <phoneticPr fontId="2" type="noConversion"/>
  </si>
  <si>
    <t>箭筍炒菇菇</t>
  </si>
  <si>
    <t>箭筍 菇 黃豆瓣醬 /炒</t>
  </si>
  <si>
    <t>海陸雙拼</t>
    <phoneticPr fontId="2" type="noConversion"/>
  </si>
  <si>
    <t>花枝丸 麥克雞塊 /炸</t>
    <phoneticPr fontId="2" type="noConversion"/>
  </si>
  <si>
    <t>韓式雞排</t>
    <phoneticPr fontId="2" type="noConversion"/>
  </si>
  <si>
    <t>雞排 /燒</t>
    <phoneticPr fontId="2" type="noConversion"/>
  </si>
  <si>
    <t>木須扁蒲</t>
  </si>
  <si>
    <t>砂鍋白菜</t>
    <phoneticPr fontId="2" type="noConversion"/>
  </si>
  <si>
    <t>拌炒海絲</t>
    <phoneticPr fontId="2" type="noConversion"/>
  </si>
  <si>
    <t>海帶絲 白干絲 芹菜 /炒</t>
    <phoneticPr fontId="2" type="noConversion"/>
  </si>
  <si>
    <t>山藥  白蘿蔔</t>
    <phoneticPr fontId="2" type="noConversion"/>
  </si>
  <si>
    <t>東安國中 4月份菜單</t>
    <phoneticPr fontId="2" type="noConversion"/>
  </si>
  <si>
    <t>綠豆薏仁湯</t>
  </si>
  <si>
    <t>綠豆 薏仁 二砂</t>
  </si>
  <si>
    <t>仙草蜜</t>
  </si>
  <si>
    <t xml:space="preserve">仙草 </t>
  </si>
  <si>
    <t>冬瓜米苔目</t>
  </si>
  <si>
    <t>冬瓜糖塊 米苔目</t>
  </si>
  <si>
    <t>BBQ雞腿</t>
    <phoneticPr fontId="2" type="noConversion"/>
  </si>
  <si>
    <t>培根鮮肉包</t>
    <phoneticPr fontId="2" type="noConversion"/>
  </si>
  <si>
    <t>培根鮮肉包 /蒸</t>
    <phoneticPr fontId="2" type="noConversion"/>
  </si>
  <si>
    <t>紫菜蛋花湯</t>
    <phoneticPr fontId="2" type="noConversion"/>
  </si>
  <si>
    <t>無砂紫菜 蛋 青蔥</t>
    <phoneticPr fontId="2" type="noConversion"/>
  </si>
  <si>
    <t>酸菜豬血湯</t>
    <phoneticPr fontId="2" type="noConversion"/>
  </si>
  <si>
    <t>豬血 酸菜絲</t>
    <phoneticPr fontId="2" type="noConversion"/>
  </si>
  <si>
    <t>鮮甜玉米段湯</t>
    <phoneticPr fontId="2" type="noConversion"/>
  </si>
  <si>
    <t>玉米段 芹菜</t>
    <phoneticPr fontId="2" type="noConversion"/>
  </si>
  <si>
    <t>菇絲米粉湯</t>
    <phoneticPr fontId="2" type="noConversion"/>
  </si>
  <si>
    <t>米粉 菇 芹菜 絞肉</t>
    <phoneticPr fontId="2" type="noConversion"/>
  </si>
  <si>
    <t>阿薩姆奶茶</t>
    <phoneticPr fontId="2" type="noConversion"/>
  </si>
  <si>
    <t>紅茶包 奶粉 二砂</t>
    <phoneticPr fontId="2" type="noConversion"/>
  </si>
  <si>
    <r>
      <rPr>
        <sz val="8"/>
        <color rgb="FFFF0000"/>
        <rFont val="華康竹風體W4"/>
        <family val="4"/>
        <charset val="136"/>
      </rPr>
      <t>非基改四分干</t>
    </r>
    <r>
      <rPr>
        <sz val="8"/>
        <color rgb="FF0000FF"/>
        <rFont val="華康竹風體W4"/>
        <family val="4"/>
        <charset val="136"/>
      </rPr>
      <t xml:space="preserve"> 海帶結 鵪鶉蛋 /滷</t>
    </r>
    <phoneticPr fontId="2" type="noConversion"/>
  </si>
  <si>
    <t>黑橋香腸</t>
    <phoneticPr fontId="2" type="noConversion"/>
  </si>
  <si>
    <t>香腸 /烤</t>
    <phoneticPr fontId="2" type="noConversion"/>
  </si>
  <si>
    <t>遊龍鍋貼</t>
    <phoneticPr fontId="2" type="noConversion"/>
  </si>
  <si>
    <t>鍋貼 /煎</t>
    <phoneticPr fontId="2" type="noConversion"/>
  </si>
  <si>
    <t>咖哩洋芋</t>
    <phoneticPr fontId="2" type="noConversion"/>
  </si>
  <si>
    <t>扁蒲 木耳絲 紅蘿蔔 /炒</t>
    <phoneticPr fontId="2" type="noConversion"/>
  </si>
  <si>
    <t>洋芋 紅蘿蔔 洋蔥 /煮</t>
    <phoneticPr fontId="2" type="noConversion"/>
  </si>
  <si>
    <t>筍香羹湯</t>
    <phoneticPr fontId="2" type="noConversion"/>
  </si>
  <si>
    <t>筍 香菇絲 木耳絲</t>
    <phoneticPr fontId="2" type="noConversion"/>
  </si>
  <si>
    <t xml:space="preserve">白蘿蔔 玉米段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</si>
</sst>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47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10"/>
      <color theme="1"/>
      <name val="華康竹風體W4"/>
      <family val="4"/>
      <charset val="136"/>
    </font>
    <font>
      <sz val="8"/>
      <color theme="1"/>
      <name val="華康竹風體W4"/>
      <family val="4"/>
      <charset val="136"/>
    </font>
    <font>
      <sz val="9"/>
      <color theme="1"/>
      <name val="華康竹風體W4"/>
      <family val="4"/>
      <charset val="136"/>
    </font>
    <font>
      <sz val="16"/>
      <color theme="1"/>
      <name val="華康竹風體W4"/>
      <family val="4"/>
      <charset val="136"/>
    </font>
    <font>
      <sz val="6"/>
      <color theme="1"/>
      <name val="華康竹風體W4"/>
      <family val="4"/>
      <charset val="136"/>
    </font>
    <font>
      <sz val="12"/>
      <color theme="1"/>
      <name val="華康棒棒體W5(P)"/>
      <family val="5"/>
      <charset val="136"/>
    </font>
    <font>
      <sz val="7"/>
      <color rgb="FF0000FF"/>
      <name val="華康竹風體W4"/>
      <family val="4"/>
      <charset val="136"/>
    </font>
    <font>
      <b/>
      <i/>
      <sz val="16"/>
      <color rgb="FF0000FF"/>
      <name val="微軟正黑體"/>
      <family val="2"/>
      <charset val="136"/>
    </font>
    <font>
      <sz val="7"/>
      <color rgb="FF0000FF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8"/>
      <color rgb="FF0000FF"/>
      <name val="華康竹風體W4"/>
      <family val="4"/>
      <charset val="136"/>
    </font>
    <font>
      <sz val="8"/>
      <color rgb="FFFF0000"/>
      <name val="華康竹風體W4"/>
      <family val="4"/>
      <charset val="136"/>
    </font>
    <font>
      <sz val="20"/>
      <color theme="1"/>
      <name val="華康流隸體"/>
      <family val="4"/>
      <charset val="136"/>
    </font>
    <font>
      <sz val="20"/>
      <name val="華康流隸體"/>
      <family val="4"/>
      <charset val="136"/>
    </font>
    <font>
      <sz val="20"/>
      <color rgb="FF0000FF"/>
      <name val="華康流隸體"/>
      <family val="4"/>
      <charset val="136"/>
    </font>
    <font>
      <sz val="16"/>
      <color theme="1"/>
      <name val="華康少女文字W5"/>
      <family val="5"/>
      <charset val="136"/>
    </font>
    <font>
      <sz val="12"/>
      <color theme="1"/>
      <name val="華康少女文字W5"/>
      <family val="5"/>
      <charset val="136"/>
    </font>
    <font>
      <sz val="22"/>
      <color rgb="FFFF0000"/>
      <name val="華康流隸體"/>
      <family val="4"/>
      <charset val="136"/>
    </font>
    <font>
      <sz val="36"/>
      <color theme="1"/>
      <name val="華康布丁體W7"/>
      <family val="5"/>
      <charset val="136"/>
    </font>
    <font>
      <sz val="18"/>
      <color theme="1"/>
      <name val="華康布丁體W7"/>
      <family val="5"/>
      <charset val="136"/>
    </font>
    <font>
      <sz val="16"/>
      <color theme="1"/>
      <name val="華康布丁體W7"/>
      <family val="5"/>
      <charset val="136"/>
    </font>
    <font>
      <sz val="10"/>
      <color theme="1"/>
      <name val="華康布丁體W7"/>
      <family val="5"/>
      <charset val="136"/>
    </font>
    <font>
      <sz val="18"/>
      <name val="華康布丁體W7"/>
      <family val="5"/>
      <charset val="136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56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indexed="64"/>
      </right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5706"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6" fillId="0" borderId="45" applyNumberFormat="0" applyFill="0" applyAlignment="0" applyProtection="0">
      <alignment vertical="center"/>
    </xf>
    <xf numFmtId="0" fontId="27" fillId="0" borderId="4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</cellStyleXfs>
  <cellXfs count="172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176" fontId="4" fillId="0" borderId="0" xfId="0" applyNumberFormat="1" applyFont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0" borderId="0" xfId="0" applyFont="1" applyAlignment="1">
      <alignment vertical="center" wrapText="1" shrinkToFit="1"/>
    </xf>
    <xf numFmtId="176" fontId="7" fillId="0" borderId="1" xfId="0" applyNumberFormat="1" applyFont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wrapText="1" shrinkToFit="1"/>
    </xf>
    <xf numFmtId="0" fontId="10" fillId="0" borderId="5" xfId="0" applyFont="1" applyBorder="1" applyAlignment="1">
      <alignment horizontal="center" vertical="center" wrapText="1" shrinkToFit="1"/>
    </xf>
    <xf numFmtId="0" fontId="10" fillId="0" borderId="6" xfId="0" applyFont="1" applyBorder="1" applyAlignment="1">
      <alignment horizontal="center" vertical="center" wrapText="1" shrinkToFit="1"/>
    </xf>
    <xf numFmtId="0" fontId="9" fillId="2" borderId="8" xfId="0" applyFont="1" applyFill="1" applyBorder="1" applyAlignment="1">
      <alignment horizontal="center" vertical="center" shrinkToFit="1"/>
    </xf>
    <xf numFmtId="0" fontId="12" fillId="3" borderId="18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12" fillId="2" borderId="25" xfId="0" applyFont="1" applyFill="1" applyBorder="1" applyAlignment="1">
      <alignment horizontal="center" vertical="center" shrinkToFit="1"/>
    </xf>
    <xf numFmtId="0" fontId="12" fillId="2" borderId="27" xfId="0" applyFont="1" applyFill="1" applyBorder="1" applyAlignment="1">
      <alignment horizontal="center" vertical="center" shrinkToFit="1"/>
    </xf>
    <xf numFmtId="0" fontId="13" fillId="3" borderId="0" xfId="0" applyFont="1" applyFill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3" fillId="3" borderId="8" xfId="0" applyFont="1" applyFill="1" applyBorder="1" applyAlignment="1">
      <alignment horizontal="center" vertical="center" shrinkToFit="1"/>
    </xf>
    <xf numFmtId="0" fontId="14" fillId="3" borderId="18" xfId="0" applyFont="1" applyFill="1" applyBorder="1" applyAlignment="1">
      <alignment horizontal="center" vertical="center" shrinkToFit="1"/>
    </xf>
    <xf numFmtId="0" fontId="14" fillId="3" borderId="19" xfId="0" applyFont="1" applyFill="1" applyBorder="1" applyAlignment="1">
      <alignment horizontal="center" vertical="center" shrinkToFit="1"/>
    </xf>
    <xf numFmtId="0" fontId="14" fillId="3" borderId="17" xfId="0" applyFont="1" applyFill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14" fillId="0" borderId="39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9" fillId="0" borderId="0" xfId="0" applyFont="1" applyBorder="1" applyAlignment="1">
      <alignment vertical="center" shrinkToFit="1"/>
    </xf>
    <xf numFmtId="0" fontId="9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34" fillId="0" borderId="17" xfId="0" applyFont="1" applyBorder="1" applyAlignment="1">
      <alignment horizontal="center" vertical="center" shrinkToFit="1"/>
    </xf>
    <xf numFmtId="0" fontId="34" fillId="0" borderId="19" xfId="0" applyFont="1" applyBorder="1" applyAlignment="1">
      <alignment horizontal="center" vertical="center" shrinkToFit="1"/>
    </xf>
    <xf numFmtId="0" fontId="34" fillId="0" borderId="25" xfId="0" applyFont="1" applyBorder="1" applyAlignment="1">
      <alignment horizontal="center" vertical="center" shrinkToFit="1"/>
    </xf>
    <xf numFmtId="0" fontId="34" fillId="0" borderId="27" xfId="0" applyFont="1" applyBorder="1" applyAlignment="1">
      <alignment horizontal="center" vertical="center" shrinkToFit="1"/>
    </xf>
    <xf numFmtId="0" fontId="34" fillId="3" borderId="18" xfId="0" applyFont="1" applyFill="1" applyBorder="1" applyAlignment="1">
      <alignment horizontal="center" vertical="center" shrinkToFit="1"/>
    </xf>
    <xf numFmtId="0" fontId="34" fillId="0" borderId="49" xfId="0" applyFont="1" applyBorder="1" applyAlignment="1">
      <alignment horizontal="center" vertical="center" shrinkToFit="1"/>
    </xf>
    <xf numFmtId="0" fontId="34" fillId="0" borderId="50" xfId="0" applyFont="1" applyBorder="1" applyAlignment="1">
      <alignment horizontal="center" vertical="center" shrinkToFit="1"/>
    </xf>
    <xf numFmtId="0" fontId="34" fillId="3" borderId="19" xfId="0" applyFont="1" applyFill="1" applyBorder="1" applyAlignment="1">
      <alignment horizontal="center" vertical="center" shrinkToFit="1"/>
    </xf>
    <xf numFmtId="0" fontId="34" fillId="3" borderId="10" xfId="0" applyFont="1" applyFill="1" applyBorder="1" applyAlignment="1">
      <alignment horizontal="center" vertical="center" shrinkToFit="1"/>
    </xf>
    <xf numFmtId="0" fontId="36" fillId="0" borderId="12" xfId="0" applyFont="1" applyBorder="1" applyAlignment="1">
      <alignment horizontal="center" vertical="center" shrinkToFit="1"/>
    </xf>
    <xf numFmtId="0" fontId="41" fillId="3" borderId="13" xfId="0" applyFont="1" applyFill="1" applyBorder="1" applyAlignment="1">
      <alignment horizontal="center" vertical="center" shrinkToFit="1"/>
    </xf>
    <xf numFmtId="0" fontId="43" fillId="0" borderId="14" xfId="0" applyFont="1" applyBorder="1" applyAlignment="1">
      <alignment horizontal="center" vertical="center" shrinkToFit="1"/>
    </xf>
    <xf numFmtId="0" fontId="43" fillId="0" borderId="12" xfId="0" applyFont="1" applyFill="1" applyBorder="1" applyAlignment="1">
      <alignment horizontal="center" vertical="center" shrinkToFit="1"/>
    </xf>
    <xf numFmtId="0" fontId="43" fillId="0" borderId="12" xfId="0" applyFont="1" applyBorder="1" applyAlignment="1">
      <alignment horizontal="center" vertical="center" shrinkToFit="1"/>
    </xf>
    <xf numFmtId="0" fontId="46" fillId="0" borderId="12" xfId="0" applyFont="1" applyBorder="1" applyAlignment="1">
      <alignment horizontal="center" vertical="center" shrinkToFit="1"/>
    </xf>
    <xf numFmtId="0" fontId="37" fillId="3" borderId="13" xfId="0" applyFont="1" applyFill="1" applyBorder="1" applyAlignment="1">
      <alignment horizontal="center" vertical="center" shrinkToFit="1"/>
    </xf>
    <xf numFmtId="0" fontId="36" fillId="3" borderId="14" xfId="0" applyFont="1" applyFill="1" applyBorder="1" applyAlignment="1">
      <alignment horizontal="center" vertical="center" shrinkToFit="1"/>
    </xf>
    <xf numFmtId="0" fontId="36" fillId="3" borderId="10" xfId="0" applyFont="1" applyFill="1" applyBorder="1" applyAlignment="1">
      <alignment horizontal="center" vertical="center" shrinkToFit="1"/>
    </xf>
    <xf numFmtId="0" fontId="43" fillId="0" borderId="14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34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33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36" xfId="0" applyFont="1" applyBorder="1" applyAlignment="1">
      <alignment horizontal="center" vertical="center" shrinkToFit="1"/>
    </xf>
    <xf numFmtId="176" fontId="4" fillId="0" borderId="37" xfId="0" applyNumberFormat="1" applyFont="1" applyBorder="1" applyAlignment="1">
      <alignment horizontal="center" vertical="center" shrinkToFit="1"/>
    </xf>
    <xf numFmtId="176" fontId="4" fillId="0" borderId="38" xfId="0" applyNumberFormat="1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33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wrapText="1" shrinkToFit="1"/>
    </xf>
    <xf numFmtId="0" fontId="6" fillId="0" borderId="34" xfId="0" applyFont="1" applyBorder="1" applyAlignment="1">
      <alignment horizontal="center" vertical="center" wrapText="1" shrinkToFit="1"/>
    </xf>
    <xf numFmtId="0" fontId="3" fillId="0" borderId="12" xfId="0" applyFont="1" applyBorder="1" applyAlignment="1">
      <alignment horizontal="center" vertical="center" shrinkToFit="1"/>
    </xf>
    <xf numFmtId="0" fontId="3" fillId="3" borderId="8" xfId="0" applyFont="1" applyFill="1" applyBorder="1" applyAlignment="1">
      <alignment horizontal="center" vertical="center" shrinkToFit="1"/>
    </xf>
    <xf numFmtId="0" fontId="3" fillId="3" borderId="17" xfId="0" applyFont="1" applyFill="1" applyBorder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 shrinkToFit="1"/>
    </xf>
    <xf numFmtId="0" fontId="3" fillId="3" borderId="18" xfId="0" applyFont="1" applyFill="1" applyBorder="1" applyAlignment="1">
      <alignment horizontal="center" vertical="center" shrinkToFit="1"/>
    </xf>
    <xf numFmtId="0" fontId="3" fillId="3" borderId="9" xfId="0" applyFont="1" applyFill="1" applyBorder="1" applyAlignment="1">
      <alignment horizontal="center" vertical="center" shrinkToFit="1"/>
    </xf>
    <xf numFmtId="0" fontId="3" fillId="3" borderId="20" xfId="0" applyFont="1" applyFill="1" applyBorder="1" applyAlignment="1">
      <alignment horizontal="center" vertical="center" shrinkToFit="1"/>
    </xf>
    <xf numFmtId="176" fontId="4" fillId="3" borderId="7" xfId="0" applyNumberFormat="1" applyFont="1" applyFill="1" applyBorder="1" applyAlignment="1">
      <alignment horizontal="center" vertical="center" shrinkToFit="1"/>
    </xf>
    <xf numFmtId="176" fontId="4" fillId="3" borderId="16" xfId="0" applyNumberFormat="1" applyFont="1" applyFill="1" applyBorder="1" applyAlignment="1">
      <alignment horizontal="center" vertical="center" shrinkToFit="1"/>
    </xf>
    <xf numFmtId="0" fontId="5" fillId="3" borderId="8" xfId="0" applyFont="1" applyFill="1" applyBorder="1" applyAlignment="1">
      <alignment horizontal="center" vertical="center" shrinkToFit="1"/>
    </xf>
    <xf numFmtId="0" fontId="5" fillId="3" borderId="17" xfId="0" applyFont="1" applyFill="1" applyBorder="1" applyAlignment="1">
      <alignment horizontal="center" vertical="center" shrinkToFit="1"/>
    </xf>
    <xf numFmtId="0" fontId="13" fillId="3" borderId="22" xfId="0" applyFont="1" applyFill="1" applyBorder="1" applyAlignment="1">
      <alignment horizontal="center" vertical="center" shrinkToFit="1"/>
    </xf>
    <xf numFmtId="0" fontId="13" fillId="3" borderId="23" xfId="0" applyFont="1" applyFill="1" applyBorder="1" applyAlignment="1">
      <alignment horizontal="center" vertical="center" shrinkToFit="1"/>
    </xf>
    <xf numFmtId="0" fontId="6" fillId="3" borderId="0" xfId="0" applyFont="1" applyFill="1" applyBorder="1" applyAlignment="1">
      <alignment horizontal="center" vertical="center" wrapText="1" shrinkToFit="1"/>
    </xf>
    <xf numFmtId="0" fontId="6" fillId="3" borderId="18" xfId="0" applyFont="1" applyFill="1" applyBorder="1" applyAlignment="1">
      <alignment horizontal="center" vertical="center" wrapText="1" shrinkToFit="1"/>
    </xf>
    <xf numFmtId="0" fontId="11" fillId="2" borderId="8" xfId="0" applyFont="1" applyFill="1" applyBorder="1" applyAlignment="1">
      <alignment horizontal="center" vertical="center" shrinkToFit="1"/>
    </xf>
    <xf numFmtId="0" fontId="11" fillId="2" borderId="25" xfId="0" applyFont="1" applyFill="1" applyBorder="1" applyAlignment="1">
      <alignment horizontal="center" vertical="center" shrinkToFit="1"/>
    </xf>
    <xf numFmtId="0" fontId="11" fillId="2" borderId="0" xfId="0" applyFont="1" applyFill="1" applyBorder="1" applyAlignment="1">
      <alignment horizontal="center" vertical="center" shrinkToFit="1"/>
    </xf>
    <xf numFmtId="0" fontId="11" fillId="2" borderId="26" xfId="0" applyFont="1" applyFill="1" applyBorder="1" applyAlignment="1">
      <alignment horizontal="center" vertical="center" shrinkToFit="1"/>
    </xf>
    <xf numFmtId="0" fontId="11" fillId="2" borderId="9" xfId="0" applyFont="1" applyFill="1" applyBorder="1" applyAlignment="1">
      <alignment horizontal="center" vertical="center" shrinkToFit="1"/>
    </xf>
    <xf numFmtId="0" fontId="11" fillId="2" borderId="28" xfId="0" applyFont="1" applyFill="1" applyBorder="1" applyAlignment="1">
      <alignment horizontal="center" vertical="center" shrinkToFit="1"/>
    </xf>
    <xf numFmtId="0" fontId="11" fillId="0" borderId="13" xfId="0" applyFont="1" applyBorder="1" applyAlignment="1">
      <alignment horizontal="center" vertical="center" shrinkToFit="1"/>
    </xf>
    <xf numFmtId="0" fontId="11" fillId="0" borderId="51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11" fillId="0" borderId="49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176" fontId="7" fillId="2" borderId="7" xfId="0" applyNumberFormat="1" applyFont="1" applyFill="1" applyBorder="1" applyAlignment="1">
      <alignment horizontal="center" vertical="center" shrinkToFit="1"/>
    </xf>
    <xf numFmtId="176" fontId="7" fillId="2" borderId="24" xfId="0" applyNumberFormat="1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8" fillId="2" borderId="25" xfId="0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9" fillId="2" borderId="26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wrapText="1" shrinkToFit="1"/>
    </xf>
    <xf numFmtId="0" fontId="6" fillId="2" borderId="26" xfId="0" applyFont="1" applyFill="1" applyBorder="1" applyAlignment="1">
      <alignment horizontal="center" vertical="center" wrapText="1" shrinkToFit="1"/>
    </xf>
    <xf numFmtId="177" fontId="11" fillId="2" borderId="8" xfId="0" applyNumberFormat="1" applyFont="1" applyFill="1" applyBorder="1" applyAlignment="1">
      <alignment horizontal="center" vertical="center" shrinkToFit="1"/>
    </xf>
    <xf numFmtId="177" fontId="11" fillId="2" borderId="25" xfId="0" applyNumberFormat="1" applyFont="1" applyFill="1" applyBorder="1" applyAlignment="1">
      <alignment horizontal="center" vertical="center" shrinkToFit="1"/>
    </xf>
    <xf numFmtId="176" fontId="7" fillId="0" borderId="11" xfId="0" applyNumberFormat="1" applyFont="1" applyBorder="1" applyAlignment="1">
      <alignment horizontal="center" vertical="center" shrinkToFit="1"/>
    </xf>
    <xf numFmtId="176" fontId="7" fillId="0" borderId="32" xfId="0" applyNumberFormat="1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49" xfId="0" applyFont="1" applyBorder="1" applyAlignment="1">
      <alignment horizontal="center" vertical="center" shrinkToFit="1"/>
    </xf>
    <xf numFmtId="0" fontId="44" fillId="0" borderId="13" xfId="0" applyFont="1" applyBorder="1" applyAlignment="1">
      <alignment horizontal="center" vertical="center" shrinkToFit="1"/>
    </xf>
    <xf numFmtId="0" fontId="44" fillId="0" borderId="51" xfId="0" applyFont="1" applyBorder="1" applyAlignment="1">
      <alignment horizontal="center" vertical="center" shrinkToFit="1"/>
    </xf>
    <xf numFmtId="0" fontId="45" fillId="0" borderId="13" xfId="0" applyFont="1" applyBorder="1" applyAlignment="1">
      <alignment horizontal="center" vertical="center" wrapText="1" shrinkToFit="1"/>
    </xf>
    <xf numFmtId="0" fontId="45" fillId="0" borderId="51" xfId="0" applyFont="1" applyBorder="1" applyAlignment="1">
      <alignment horizontal="center" vertical="center" wrapText="1" shrinkToFit="1"/>
    </xf>
    <xf numFmtId="177" fontId="11" fillId="0" borderId="12" xfId="0" applyNumberFormat="1" applyFont="1" applyBorder="1" applyAlignment="1">
      <alignment horizontal="center" vertical="center" shrinkToFit="1"/>
    </xf>
    <xf numFmtId="177" fontId="11" fillId="0" borderId="49" xfId="0" applyNumberFormat="1" applyFont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1" fillId="3" borderId="0" xfId="0" applyFont="1" applyFill="1" applyBorder="1" applyAlignment="1">
      <alignment horizontal="center" vertical="center" shrinkToFit="1"/>
    </xf>
    <xf numFmtId="0" fontId="11" fillId="3" borderId="8" xfId="0" applyFont="1" applyFill="1" applyBorder="1" applyAlignment="1">
      <alignment horizontal="center" vertical="center" shrinkToFit="1"/>
    </xf>
    <xf numFmtId="0" fontId="11" fillId="3" borderId="9" xfId="0" applyFont="1" applyFill="1" applyBorder="1" applyAlignment="1">
      <alignment horizontal="center" vertical="center" shrinkToFit="1"/>
    </xf>
    <xf numFmtId="176" fontId="7" fillId="0" borderId="16" xfId="0" applyNumberFormat="1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44" fillId="0" borderId="18" xfId="0" applyFont="1" applyBorder="1" applyAlignment="1">
      <alignment horizontal="center" vertical="center" shrinkToFit="1"/>
    </xf>
    <xf numFmtId="0" fontId="45" fillId="0" borderId="18" xfId="0" applyFont="1" applyBorder="1" applyAlignment="1">
      <alignment horizontal="center" vertical="center" wrapText="1" shrinkToFit="1"/>
    </xf>
    <xf numFmtId="177" fontId="11" fillId="0" borderId="17" xfId="0" applyNumberFormat="1" applyFont="1" applyBorder="1" applyAlignment="1">
      <alignment horizontal="center" vertical="center" shrinkToFit="1"/>
    </xf>
    <xf numFmtId="176" fontId="7" fillId="3" borderId="11" xfId="0" applyNumberFormat="1" applyFont="1" applyFill="1" applyBorder="1" applyAlignment="1">
      <alignment horizontal="center" vertical="center" shrinkToFit="1"/>
    </xf>
    <xf numFmtId="176" fontId="7" fillId="3" borderId="16" xfId="0" applyNumberFormat="1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38" fillId="3" borderId="21" xfId="0" applyFont="1" applyFill="1" applyBorder="1" applyAlignment="1">
      <alignment horizontal="center" vertical="center" shrinkToFit="1"/>
    </xf>
    <xf numFmtId="0" fontId="38" fillId="3" borderId="23" xfId="0" applyFont="1" applyFill="1" applyBorder="1" applyAlignment="1">
      <alignment horizontal="center" vertical="center" shrinkToFit="1"/>
    </xf>
    <xf numFmtId="0" fontId="45" fillId="3" borderId="13" xfId="0" applyFont="1" applyFill="1" applyBorder="1" applyAlignment="1">
      <alignment horizontal="center" vertical="center" wrapText="1" shrinkToFit="1"/>
    </xf>
    <xf numFmtId="0" fontId="45" fillId="3" borderId="18" xfId="0" applyFont="1" applyFill="1" applyBorder="1" applyAlignment="1">
      <alignment horizontal="center" vertical="center" wrapText="1" shrinkToFit="1"/>
    </xf>
    <xf numFmtId="177" fontId="11" fillId="3" borderId="12" xfId="0" applyNumberFormat="1" applyFont="1" applyFill="1" applyBorder="1" applyAlignment="1">
      <alignment horizontal="center" vertical="center" shrinkToFit="1"/>
    </xf>
    <xf numFmtId="177" fontId="11" fillId="3" borderId="17" xfId="0" applyNumberFormat="1" applyFont="1" applyFill="1" applyBorder="1" applyAlignment="1">
      <alignment horizontal="center" vertical="center" shrinkToFit="1"/>
    </xf>
    <xf numFmtId="0" fontId="45" fillId="0" borderId="55" xfId="0" applyFont="1" applyBorder="1" applyAlignment="1">
      <alignment horizontal="center" vertical="center" wrapText="1" shrinkToFit="1"/>
    </xf>
    <xf numFmtId="0" fontId="45" fillId="0" borderId="17" xfId="0" applyFont="1" applyBorder="1" applyAlignment="1">
      <alignment horizontal="center" vertical="center" wrapText="1" shrinkToFit="1"/>
    </xf>
    <xf numFmtId="177" fontId="11" fillId="0" borderId="13" xfId="0" applyNumberFormat="1" applyFont="1" applyBorder="1" applyAlignment="1">
      <alignment horizontal="center" vertical="center" shrinkToFit="1"/>
    </xf>
    <xf numFmtId="177" fontId="11" fillId="0" borderId="18" xfId="0" applyNumberFormat="1" applyFont="1" applyBorder="1" applyAlignment="1">
      <alignment horizontal="center" vertical="center" shrinkToFit="1"/>
    </xf>
    <xf numFmtId="0" fontId="45" fillId="2" borderId="0" xfId="0" applyFont="1" applyFill="1" applyBorder="1" applyAlignment="1">
      <alignment horizontal="center" vertical="center" wrapText="1" shrinkToFit="1"/>
    </xf>
    <xf numFmtId="0" fontId="45" fillId="2" borderId="26" xfId="0" applyFont="1" applyFill="1" applyBorder="1" applyAlignment="1">
      <alignment horizontal="center" vertical="center" wrapText="1" shrinkToFit="1"/>
    </xf>
    <xf numFmtId="0" fontId="11" fillId="0" borderId="25" xfId="0" applyFont="1" applyBorder="1" applyAlignment="1">
      <alignment horizontal="center" vertical="center" shrinkToFit="1"/>
    </xf>
    <xf numFmtId="0" fontId="11" fillId="0" borderId="26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vertical="center" shrinkToFit="1"/>
    </xf>
    <xf numFmtId="176" fontId="7" fillId="0" borderId="24" xfId="0" applyNumberFormat="1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44" fillId="0" borderId="12" xfId="0" applyFont="1" applyBorder="1" applyAlignment="1">
      <alignment horizontal="center" vertical="center" shrinkToFit="1"/>
    </xf>
    <xf numFmtId="0" fontId="44" fillId="0" borderId="25" xfId="0" applyFont="1" applyBorder="1" applyAlignment="1">
      <alignment horizontal="center" vertical="center" shrinkToFit="1"/>
    </xf>
    <xf numFmtId="0" fontId="45" fillId="0" borderId="26" xfId="0" applyFont="1" applyBorder="1" applyAlignment="1">
      <alignment horizontal="center" vertical="center" wrapText="1" shrinkToFit="1"/>
    </xf>
    <xf numFmtId="177" fontId="11" fillId="0" borderId="25" xfId="0" applyNumberFormat="1" applyFont="1" applyBorder="1" applyAlignment="1">
      <alignment horizontal="center" vertical="center" shrinkToFit="1"/>
    </xf>
    <xf numFmtId="176" fontId="7" fillId="2" borderId="29" xfId="0" applyNumberFormat="1" applyFont="1" applyFill="1" applyBorder="1" applyAlignment="1">
      <alignment horizontal="center" vertical="center" shrinkToFit="1"/>
    </xf>
    <xf numFmtId="176" fontId="7" fillId="2" borderId="30" xfId="0" applyNumberFormat="1" applyFont="1" applyFill="1" applyBorder="1" applyAlignment="1">
      <alignment horizontal="center" vertical="center" shrinkToFit="1"/>
    </xf>
    <xf numFmtId="0" fontId="44" fillId="0" borderId="26" xfId="0" applyFont="1" applyBorder="1" applyAlignment="1">
      <alignment horizontal="center" vertical="center" shrinkToFit="1"/>
    </xf>
    <xf numFmtId="0" fontId="42" fillId="0" borderId="0" xfId="0" applyFont="1" applyAlignment="1">
      <alignment horizontal="center" vertical="center" shrinkToFit="1"/>
    </xf>
    <xf numFmtId="0" fontId="39" fillId="0" borderId="31" xfId="0" applyFont="1" applyBorder="1" applyAlignment="1">
      <alignment horizontal="center" vertical="center" shrinkToFit="1"/>
    </xf>
    <xf numFmtId="0" fontId="40" fillId="0" borderId="53" xfId="0" applyFont="1" applyBorder="1" applyAlignment="1">
      <alignment horizontal="center" vertical="center" shrinkToFit="1"/>
    </xf>
    <xf numFmtId="0" fontId="40" fillId="0" borderId="54" xfId="0" applyFont="1" applyBorder="1" applyAlignment="1">
      <alignment horizontal="center" vertical="center" shrinkToFit="1"/>
    </xf>
    <xf numFmtId="0" fontId="39" fillId="0" borderId="23" xfId="0" applyFont="1" applyBorder="1" applyAlignment="1">
      <alignment horizontal="center" vertical="center" shrinkToFit="1"/>
    </xf>
    <xf numFmtId="0" fontId="40" fillId="0" borderId="18" xfId="0" applyFont="1" applyBorder="1" applyAlignment="1">
      <alignment horizontal="center" vertical="center" shrinkToFit="1"/>
    </xf>
    <xf numFmtId="0" fontId="40" fillId="0" borderId="20" xfId="0" applyFont="1" applyBorder="1" applyAlignment="1">
      <alignment horizontal="center" vertical="center" shrinkToFit="1"/>
    </xf>
    <xf numFmtId="0" fontId="39" fillId="0" borderId="21" xfId="0" applyFont="1" applyBorder="1" applyAlignment="1">
      <alignment horizontal="center" vertical="center" shrinkToFit="1"/>
    </xf>
    <xf numFmtId="0" fontId="40" fillId="0" borderId="13" xfId="0" applyFont="1" applyBorder="1" applyAlignment="1">
      <alignment horizontal="center" vertical="center" shrinkToFit="1"/>
    </xf>
    <xf numFmtId="0" fontId="40" fillId="0" borderId="15" xfId="0" applyFont="1" applyBorder="1" applyAlignment="1">
      <alignment horizontal="center" vertical="center" shrinkToFit="1"/>
    </xf>
    <xf numFmtId="0" fontId="8" fillId="3" borderId="12" xfId="0" applyFont="1" applyFill="1" applyBorder="1" applyAlignment="1">
      <alignment horizontal="center" vertical="center" shrinkToFit="1"/>
    </xf>
    <xf numFmtId="0" fontId="8" fillId="3" borderId="17" xfId="0" applyFont="1" applyFill="1" applyBorder="1" applyAlignment="1">
      <alignment horizontal="center" vertical="center" shrinkToFit="1"/>
    </xf>
    <xf numFmtId="0" fontId="11" fillId="3" borderId="13" xfId="0" applyFont="1" applyFill="1" applyBorder="1" applyAlignment="1">
      <alignment horizontal="center" vertical="center" shrinkToFit="1"/>
    </xf>
    <xf numFmtId="0" fontId="11" fillId="3" borderId="18" xfId="0" applyFont="1" applyFill="1" applyBorder="1" applyAlignment="1">
      <alignment horizontal="center" vertical="center" shrinkToFit="1"/>
    </xf>
    <xf numFmtId="0" fontId="11" fillId="3" borderId="12" xfId="0" applyFont="1" applyFill="1" applyBorder="1" applyAlignment="1">
      <alignment horizontal="center" vertical="center" shrinkToFit="1"/>
    </xf>
    <xf numFmtId="0" fontId="11" fillId="3" borderId="17" xfId="0" applyFont="1" applyFill="1" applyBorder="1" applyAlignment="1">
      <alignment horizontal="center" vertical="center" shrinkToFit="1"/>
    </xf>
    <xf numFmtId="0" fontId="11" fillId="3" borderId="15" xfId="0" applyFont="1" applyFill="1" applyBorder="1" applyAlignment="1">
      <alignment horizontal="center" vertical="center" shrinkToFit="1"/>
    </xf>
    <xf numFmtId="0" fontId="11" fillId="3" borderId="20" xfId="0" applyFont="1" applyFill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34" fillId="0" borderId="17" xfId="0" applyFont="1" applyFill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FFFFCC"/>
      <color rgb="FFCC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61"/>
  <sheetViews>
    <sheetView tabSelected="1" zoomScale="90" zoomScaleNormal="90" workbookViewId="0">
      <selection activeCell="H18" sqref="H18:H19"/>
    </sheetView>
  </sheetViews>
  <sheetFormatPr defaultRowHeight="16.5"/>
  <cols>
    <col min="1" max="1" width="4.125" style="2" customWidth="1"/>
    <col min="2" max="2" width="3" style="3" customWidth="1"/>
    <col min="3" max="3" width="18.125" style="1" customWidth="1"/>
    <col min="4" max="4" width="20.25" style="1" customWidth="1"/>
    <col min="5" max="6" width="20.625" style="1" customWidth="1"/>
    <col min="7" max="7" width="5.125" style="4" customWidth="1"/>
    <col min="8" max="8" width="18.625" style="1" customWidth="1"/>
    <col min="9" max="9" width="4.125" style="1" customWidth="1"/>
    <col min="10" max="15" width="3.125" style="1" customWidth="1"/>
    <col min="16" max="16" width="0.75" style="1" customWidth="1"/>
    <col min="17" max="54" width="9" style="1"/>
  </cols>
  <sheetData>
    <row r="1" spans="1:15" ht="40.5" customHeight="1">
      <c r="A1" s="151" t="s">
        <v>162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</row>
    <row r="2" spans="1:15" ht="3.75" customHeight="1" thickBot="1"/>
    <row r="3" spans="1:15" ht="27.95" customHeight="1" thickTop="1" thickBot="1">
      <c r="A3" s="5"/>
      <c r="B3" s="6"/>
      <c r="C3" s="7" t="s">
        <v>0</v>
      </c>
      <c r="D3" s="8" t="s">
        <v>1</v>
      </c>
      <c r="E3" s="169" t="s">
        <v>2</v>
      </c>
      <c r="F3" s="170"/>
      <c r="G3" s="170"/>
      <c r="H3" s="9" t="s">
        <v>3</v>
      </c>
      <c r="I3" s="10" t="s">
        <v>4</v>
      </c>
      <c r="J3" s="11" t="s">
        <v>5</v>
      </c>
      <c r="K3" s="10" t="s">
        <v>6</v>
      </c>
      <c r="L3" s="11" t="s">
        <v>7</v>
      </c>
      <c r="M3" s="10" t="s">
        <v>8</v>
      </c>
      <c r="N3" s="11" t="s">
        <v>9</v>
      </c>
      <c r="O3" s="12" t="s">
        <v>10</v>
      </c>
    </row>
    <row r="4" spans="1:15" s="1" customFormat="1" ht="21" customHeight="1">
      <c r="A4" s="103">
        <v>42828</v>
      </c>
      <c r="B4" s="105" t="s">
        <v>11</v>
      </c>
      <c r="C4" s="152" t="s">
        <v>35</v>
      </c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4"/>
    </row>
    <row r="5" spans="1:15" s="1" customFormat="1" ht="6.75" hidden="1" customHeight="1">
      <c r="A5" s="119"/>
      <c r="B5" s="120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7"/>
    </row>
    <row r="6" spans="1:15" s="1" customFormat="1" ht="20.25" customHeight="1">
      <c r="A6" s="103">
        <v>42829</v>
      </c>
      <c r="B6" s="105" t="s">
        <v>12</v>
      </c>
      <c r="C6" s="158" t="s">
        <v>34</v>
      </c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60"/>
    </row>
    <row r="7" spans="1:15" s="1" customFormat="1" ht="10.5" hidden="1" customHeight="1">
      <c r="A7" s="119"/>
      <c r="B7" s="120"/>
      <c r="C7" s="155"/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7"/>
    </row>
    <row r="8" spans="1:15" s="1" customFormat="1" ht="23.25" customHeight="1">
      <c r="A8" s="124">
        <v>42830</v>
      </c>
      <c r="B8" s="161" t="s">
        <v>14</v>
      </c>
      <c r="C8" s="127" t="s">
        <v>40</v>
      </c>
      <c r="D8" s="45" t="s">
        <v>45</v>
      </c>
      <c r="E8" s="50" t="s">
        <v>77</v>
      </c>
      <c r="F8" s="50" t="s">
        <v>82</v>
      </c>
      <c r="G8" s="129" t="s">
        <v>15</v>
      </c>
      <c r="H8" s="51" t="s">
        <v>178</v>
      </c>
      <c r="I8" s="131">
        <f>J8*70+K8*75+L8*25+M8*45+N8*60+O8*120</f>
        <v>898.5</v>
      </c>
      <c r="J8" s="165">
        <v>6.5</v>
      </c>
      <c r="K8" s="163">
        <v>2.4</v>
      </c>
      <c r="L8" s="165">
        <v>2.2000000000000002</v>
      </c>
      <c r="M8" s="163">
        <v>3.3</v>
      </c>
      <c r="N8" s="165">
        <v>1</v>
      </c>
      <c r="O8" s="167">
        <v>0</v>
      </c>
    </row>
    <row r="9" spans="1:15" s="1" customFormat="1" ht="11.1" customHeight="1">
      <c r="A9" s="125"/>
      <c r="B9" s="162"/>
      <c r="C9" s="128"/>
      <c r="D9" s="14" t="s">
        <v>46</v>
      </c>
      <c r="E9" s="14" t="s">
        <v>79</v>
      </c>
      <c r="F9" s="14" t="s">
        <v>83</v>
      </c>
      <c r="G9" s="130"/>
      <c r="H9" s="42" t="s">
        <v>179</v>
      </c>
      <c r="I9" s="132"/>
      <c r="J9" s="166"/>
      <c r="K9" s="164"/>
      <c r="L9" s="166"/>
      <c r="M9" s="164"/>
      <c r="N9" s="166"/>
      <c r="O9" s="168"/>
    </row>
    <row r="10" spans="1:15" s="1" customFormat="1" ht="21" customHeight="1">
      <c r="A10" s="103">
        <f>A8+1</f>
        <v>42831</v>
      </c>
      <c r="B10" s="105" t="s">
        <v>16</v>
      </c>
      <c r="C10" s="107" t="s">
        <v>17</v>
      </c>
      <c r="D10" s="44" t="s">
        <v>50</v>
      </c>
      <c r="E10" s="46" t="s">
        <v>86</v>
      </c>
      <c r="F10" s="47" t="s">
        <v>103</v>
      </c>
      <c r="G10" s="109" t="s">
        <v>18</v>
      </c>
      <c r="H10" s="48" t="s">
        <v>140</v>
      </c>
      <c r="I10" s="111">
        <f>J10*70+K10*75+L10*25+M10*45+N10*60+O10*120</f>
        <v>827.5</v>
      </c>
      <c r="J10" s="89">
        <v>6.4</v>
      </c>
      <c r="K10" s="87">
        <v>2.5</v>
      </c>
      <c r="L10" s="89">
        <v>2.1</v>
      </c>
      <c r="M10" s="87">
        <v>3.1</v>
      </c>
      <c r="N10" s="89">
        <v>0</v>
      </c>
      <c r="O10" s="91">
        <v>0</v>
      </c>
    </row>
    <row r="11" spans="1:15" s="1" customFormat="1" ht="11.1" customHeight="1">
      <c r="A11" s="119"/>
      <c r="B11" s="120"/>
      <c r="C11" s="121"/>
      <c r="D11" s="35" t="s">
        <v>51</v>
      </c>
      <c r="E11" s="36" t="s">
        <v>71</v>
      </c>
      <c r="F11" s="35" t="s">
        <v>104</v>
      </c>
      <c r="G11" s="122"/>
      <c r="H11" s="35" t="s">
        <v>161</v>
      </c>
      <c r="I11" s="123"/>
      <c r="J11" s="113"/>
      <c r="K11" s="114"/>
      <c r="L11" s="113"/>
      <c r="M11" s="114"/>
      <c r="N11" s="113"/>
      <c r="O11" s="115"/>
    </row>
    <row r="12" spans="1:15" s="1" customFormat="1" ht="21" customHeight="1">
      <c r="A12" s="103">
        <f>A10+1</f>
        <v>42832</v>
      </c>
      <c r="B12" s="105" t="s">
        <v>19</v>
      </c>
      <c r="C12" s="107" t="s">
        <v>36</v>
      </c>
      <c r="D12" s="44" t="s">
        <v>136</v>
      </c>
      <c r="E12" s="46" t="s">
        <v>78</v>
      </c>
      <c r="F12" s="48" t="s">
        <v>88</v>
      </c>
      <c r="G12" s="109" t="s">
        <v>20</v>
      </c>
      <c r="H12" s="48" t="s">
        <v>163</v>
      </c>
      <c r="I12" s="111">
        <f>J12*70+K12*75+L12*25+M12*45+N12*60+O12*120</f>
        <v>846.5</v>
      </c>
      <c r="J12" s="89">
        <v>6.5</v>
      </c>
      <c r="K12" s="87">
        <v>2.6</v>
      </c>
      <c r="L12" s="89">
        <v>2.1</v>
      </c>
      <c r="M12" s="87">
        <v>3.2</v>
      </c>
      <c r="N12" s="89">
        <v>0</v>
      </c>
      <c r="O12" s="91">
        <v>0</v>
      </c>
    </row>
    <row r="13" spans="1:15" s="1" customFormat="1" ht="11.1" customHeight="1" thickBot="1">
      <c r="A13" s="142"/>
      <c r="B13" s="143"/>
      <c r="C13" s="150"/>
      <c r="D13" s="37" t="s">
        <v>61</v>
      </c>
      <c r="E13" s="38" t="s">
        <v>80</v>
      </c>
      <c r="F13" s="37" t="s">
        <v>89</v>
      </c>
      <c r="G13" s="146"/>
      <c r="H13" s="37" t="s">
        <v>164</v>
      </c>
      <c r="I13" s="147"/>
      <c r="J13" s="139"/>
      <c r="K13" s="140"/>
      <c r="L13" s="139"/>
      <c r="M13" s="140"/>
      <c r="N13" s="139"/>
      <c r="O13" s="141"/>
    </row>
    <row r="14" spans="1:15" s="1" customFormat="1" ht="23.1" hidden="1" customHeight="1">
      <c r="A14" s="148">
        <f>A12</f>
        <v>42832</v>
      </c>
      <c r="B14" s="95" t="s">
        <v>21</v>
      </c>
      <c r="C14" s="97"/>
      <c r="D14" s="13"/>
      <c r="E14" s="15"/>
      <c r="F14" s="13"/>
      <c r="G14" s="137"/>
      <c r="H14" s="13"/>
      <c r="I14" s="101"/>
      <c r="J14" s="81"/>
      <c r="K14" s="83"/>
      <c r="L14" s="81"/>
      <c r="M14" s="83"/>
      <c r="N14" s="81"/>
      <c r="O14" s="85"/>
    </row>
    <row r="15" spans="1:15" s="1" customFormat="1" ht="11.1" hidden="1" customHeight="1" thickBot="1">
      <c r="A15" s="149"/>
      <c r="B15" s="96"/>
      <c r="C15" s="98"/>
      <c r="D15" s="16"/>
      <c r="E15" s="17"/>
      <c r="F15" s="16"/>
      <c r="G15" s="138"/>
      <c r="H15" s="16"/>
      <c r="I15" s="102"/>
      <c r="J15" s="82"/>
      <c r="K15" s="84"/>
      <c r="L15" s="82"/>
      <c r="M15" s="84"/>
      <c r="N15" s="82"/>
      <c r="O15" s="86"/>
    </row>
    <row r="16" spans="1:15" s="1" customFormat="1" ht="21" customHeight="1">
      <c r="A16" s="103">
        <v>42835</v>
      </c>
      <c r="B16" s="105" t="s">
        <v>22</v>
      </c>
      <c r="C16" s="107" t="s">
        <v>37</v>
      </c>
      <c r="D16" s="44" t="s">
        <v>57</v>
      </c>
      <c r="E16" s="46" t="s">
        <v>49</v>
      </c>
      <c r="F16" s="48" t="s">
        <v>132</v>
      </c>
      <c r="G16" s="133" t="s">
        <v>23</v>
      </c>
      <c r="H16" s="48" t="s">
        <v>141</v>
      </c>
      <c r="I16" s="135">
        <f>J16*70+K16*75+L16*25+M16*45+N16*60+O16*120</f>
        <v>837</v>
      </c>
      <c r="J16" s="89">
        <v>6.4</v>
      </c>
      <c r="K16" s="87">
        <v>2.6</v>
      </c>
      <c r="L16" s="89">
        <v>2</v>
      </c>
      <c r="M16" s="87">
        <v>3.2</v>
      </c>
      <c r="N16" s="89">
        <v>0</v>
      </c>
      <c r="O16" s="91">
        <v>0</v>
      </c>
    </row>
    <row r="17" spans="1:15" s="1" customFormat="1" ht="11.1" customHeight="1">
      <c r="A17" s="119"/>
      <c r="B17" s="120"/>
      <c r="C17" s="121"/>
      <c r="D17" s="35" t="s">
        <v>58</v>
      </c>
      <c r="E17" s="36" t="s">
        <v>63</v>
      </c>
      <c r="F17" s="35" t="s">
        <v>133</v>
      </c>
      <c r="G17" s="134"/>
      <c r="H17" s="35" t="s">
        <v>142</v>
      </c>
      <c r="I17" s="136"/>
      <c r="J17" s="113"/>
      <c r="K17" s="114"/>
      <c r="L17" s="113"/>
      <c r="M17" s="114"/>
      <c r="N17" s="113"/>
      <c r="O17" s="115"/>
    </row>
    <row r="18" spans="1:15" s="1" customFormat="1" ht="21" customHeight="1">
      <c r="A18" s="103">
        <v>42836</v>
      </c>
      <c r="B18" s="105" t="s">
        <v>24</v>
      </c>
      <c r="C18" s="107" t="s">
        <v>120</v>
      </c>
      <c r="D18" s="44" t="s">
        <v>91</v>
      </c>
      <c r="E18" s="46" t="s">
        <v>145</v>
      </c>
      <c r="F18" s="48" t="s">
        <v>143</v>
      </c>
      <c r="G18" s="109" t="s">
        <v>20</v>
      </c>
      <c r="H18" s="47" t="s">
        <v>190</v>
      </c>
      <c r="I18" s="111">
        <f>J18*70+K18*75+L18*25+M18*45+N18*60+O18*120</f>
        <v>839</v>
      </c>
      <c r="J18" s="89">
        <v>6.5</v>
      </c>
      <c r="K18" s="87">
        <v>2.5</v>
      </c>
      <c r="L18" s="89">
        <v>2.1</v>
      </c>
      <c r="M18" s="87">
        <v>3.2</v>
      </c>
      <c r="N18" s="89">
        <v>0</v>
      </c>
      <c r="O18" s="91">
        <v>0</v>
      </c>
    </row>
    <row r="19" spans="1:15" s="1" customFormat="1" ht="11.1" customHeight="1">
      <c r="A19" s="119"/>
      <c r="B19" s="120"/>
      <c r="C19" s="121"/>
      <c r="D19" s="35" t="s">
        <v>53</v>
      </c>
      <c r="E19" s="36" t="s">
        <v>146</v>
      </c>
      <c r="F19" s="35" t="s">
        <v>144</v>
      </c>
      <c r="G19" s="122"/>
      <c r="H19" s="35" t="s">
        <v>191</v>
      </c>
      <c r="I19" s="123"/>
      <c r="J19" s="113"/>
      <c r="K19" s="114"/>
      <c r="L19" s="113"/>
      <c r="M19" s="114"/>
      <c r="N19" s="113"/>
      <c r="O19" s="115"/>
    </row>
    <row r="20" spans="1:15" s="1" customFormat="1" ht="23.25" customHeight="1">
      <c r="A20" s="124">
        <f>A18+1</f>
        <v>42837</v>
      </c>
      <c r="B20" s="126" t="s">
        <v>14</v>
      </c>
      <c r="C20" s="127" t="s">
        <v>38</v>
      </c>
      <c r="D20" s="45" t="s">
        <v>93</v>
      </c>
      <c r="E20" s="50" t="s">
        <v>118</v>
      </c>
      <c r="F20" s="50" t="s">
        <v>185</v>
      </c>
      <c r="G20" s="129" t="s">
        <v>15</v>
      </c>
      <c r="H20" s="52" t="s">
        <v>172</v>
      </c>
      <c r="I20" s="131">
        <f>J20*70+K20*75+L20*25+M20*45+N20*60+O20*120</f>
        <v>910.5</v>
      </c>
      <c r="J20" s="117">
        <v>6.6</v>
      </c>
      <c r="K20" s="116">
        <v>2.5</v>
      </c>
      <c r="L20" s="117">
        <v>2.1</v>
      </c>
      <c r="M20" s="116">
        <v>3.3</v>
      </c>
      <c r="N20" s="117">
        <v>1</v>
      </c>
      <c r="O20" s="118">
        <v>0</v>
      </c>
    </row>
    <row r="21" spans="1:15" s="1" customFormat="1" ht="11.1" customHeight="1">
      <c r="A21" s="125"/>
      <c r="B21" s="126"/>
      <c r="C21" s="128"/>
      <c r="D21" s="39" t="s">
        <v>44</v>
      </c>
      <c r="E21" s="39" t="s">
        <v>147</v>
      </c>
      <c r="F21" s="39" t="s">
        <v>186</v>
      </c>
      <c r="G21" s="130"/>
      <c r="H21" s="43" t="s">
        <v>173</v>
      </c>
      <c r="I21" s="132"/>
      <c r="J21" s="117"/>
      <c r="K21" s="116"/>
      <c r="L21" s="117"/>
      <c r="M21" s="116"/>
      <c r="N21" s="117"/>
      <c r="O21" s="118"/>
    </row>
    <row r="22" spans="1:15" s="1" customFormat="1" ht="21" customHeight="1">
      <c r="A22" s="103">
        <f>A20+1</f>
        <v>42838</v>
      </c>
      <c r="B22" s="105" t="s">
        <v>25</v>
      </c>
      <c r="C22" s="107" t="s">
        <v>120</v>
      </c>
      <c r="D22" s="44" t="s">
        <v>92</v>
      </c>
      <c r="E22" s="46" t="s">
        <v>105</v>
      </c>
      <c r="F22" s="48" t="s">
        <v>148</v>
      </c>
      <c r="G22" s="109" t="s">
        <v>20</v>
      </c>
      <c r="H22" s="49" t="s">
        <v>85</v>
      </c>
      <c r="I22" s="111">
        <f>J22*70+K22*75+L22*25+M22*45+N22*60+O22*120</f>
        <v>827.5</v>
      </c>
      <c r="J22" s="89">
        <v>6.4</v>
      </c>
      <c r="K22" s="87">
        <v>2.5</v>
      </c>
      <c r="L22" s="89">
        <v>2.1</v>
      </c>
      <c r="M22" s="87">
        <v>3.1</v>
      </c>
      <c r="N22" s="89">
        <v>0</v>
      </c>
      <c r="O22" s="91">
        <v>0</v>
      </c>
    </row>
    <row r="23" spans="1:15" s="1" customFormat="1" ht="11.1" customHeight="1">
      <c r="A23" s="119"/>
      <c r="B23" s="120"/>
      <c r="C23" s="121"/>
      <c r="D23" s="35" t="s">
        <v>47</v>
      </c>
      <c r="E23" s="36" t="s">
        <v>62</v>
      </c>
      <c r="F23" s="35" t="s">
        <v>149</v>
      </c>
      <c r="G23" s="122"/>
      <c r="H23" s="35" t="s">
        <v>131</v>
      </c>
      <c r="I23" s="123"/>
      <c r="J23" s="113"/>
      <c r="K23" s="114"/>
      <c r="L23" s="113"/>
      <c r="M23" s="114"/>
      <c r="N23" s="113"/>
      <c r="O23" s="115"/>
    </row>
    <row r="24" spans="1:15" s="1" customFormat="1" ht="21" customHeight="1">
      <c r="A24" s="103">
        <f>A22+1</f>
        <v>42839</v>
      </c>
      <c r="B24" s="105" t="s">
        <v>19</v>
      </c>
      <c r="C24" s="144" t="s">
        <v>121</v>
      </c>
      <c r="D24" s="44" t="s">
        <v>94</v>
      </c>
      <c r="E24" s="46" t="s">
        <v>187</v>
      </c>
      <c r="F24" s="48" t="s">
        <v>106</v>
      </c>
      <c r="G24" s="109" t="s">
        <v>20</v>
      </c>
      <c r="H24" s="48" t="s">
        <v>165</v>
      </c>
      <c r="I24" s="111">
        <f>J24*70+K24*75+L24*25+M24*45+N24*60+O24*120</f>
        <v>837</v>
      </c>
      <c r="J24" s="89">
        <v>6.5</v>
      </c>
      <c r="K24" s="87">
        <v>2.5</v>
      </c>
      <c r="L24" s="89">
        <v>2.2000000000000002</v>
      </c>
      <c r="M24" s="87">
        <v>3.1</v>
      </c>
      <c r="N24" s="89">
        <v>0</v>
      </c>
      <c r="O24" s="91">
        <v>0</v>
      </c>
    </row>
    <row r="25" spans="1:15" s="1" customFormat="1" ht="12.75" customHeight="1" thickBot="1">
      <c r="A25" s="142"/>
      <c r="B25" s="143"/>
      <c r="C25" s="145"/>
      <c r="D25" s="37" t="s">
        <v>54</v>
      </c>
      <c r="E25" s="38" t="s">
        <v>189</v>
      </c>
      <c r="F25" s="37" t="s">
        <v>150</v>
      </c>
      <c r="G25" s="146"/>
      <c r="H25" s="37" t="s">
        <v>166</v>
      </c>
      <c r="I25" s="147"/>
      <c r="J25" s="139"/>
      <c r="K25" s="140"/>
      <c r="L25" s="139"/>
      <c r="M25" s="140"/>
      <c r="N25" s="139"/>
      <c r="O25" s="141"/>
    </row>
    <row r="26" spans="1:15" s="1" customFormat="1" ht="23.1" hidden="1" customHeight="1">
      <c r="A26" s="93">
        <f>A24</f>
        <v>42839</v>
      </c>
      <c r="B26" s="95" t="s">
        <v>19</v>
      </c>
      <c r="C26" s="97"/>
      <c r="D26" s="13"/>
      <c r="E26" s="15"/>
      <c r="F26" s="13"/>
      <c r="G26" s="137"/>
      <c r="H26" s="13"/>
      <c r="I26" s="101"/>
      <c r="J26" s="81"/>
      <c r="K26" s="83"/>
      <c r="L26" s="81"/>
      <c r="M26" s="83"/>
      <c r="N26" s="81"/>
      <c r="O26" s="85"/>
    </row>
    <row r="27" spans="1:15" s="1" customFormat="1" ht="11.1" hidden="1" customHeight="1" thickBot="1">
      <c r="A27" s="94"/>
      <c r="B27" s="96"/>
      <c r="C27" s="98"/>
      <c r="D27" s="16"/>
      <c r="E27" s="17"/>
      <c r="F27" s="16"/>
      <c r="G27" s="138"/>
      <c r="H27" s="16"/>
      <c r="I27" s="102"/>
      <c r="J27" s="82"/>
      <c r="K27" s="84"/>
      <c r="L27" s="82"/>
      <c r="M27" s="84"/>
      <c r="N27" s="82"/>
      <c r="O27" s="86"/>
    </row>
    <row r="28" spans="1:15" s="1" customFormat="1" ht="21" customHeight="1">
      <c r="A28" s="103">
        <f>A26+3</f>
        <v>42842</v>
      </c>
      <c r="B28" s="105" t="s">
        <v>26</v>
      </c>
      <c r="C28" s="107" t="s">
        <v>122</v>
      </c>
      <c r="D28" s="44" t="s">
        <v>95</v>
      </c>
      <c r="E28" s="53" t="s">
        <v>151</v>
      </c>
      <c r="F28" s="48" t="s">
        <v>107</v>
      </c>
      <c r="G28" s="133" t="s">
        <v>27</v>
      </c>
      <c r="H28" s="48" t="s">
        <v>138</v>
      </c>
      <c r="I28" s="135">
        <f>J28*70+K28*75+L28*25+M28*45+N28*60+O28*120</f>
        <v>844.5</v>
      </c>
      <c r="J28" s="89">
        <v>6.5</v>
      </c>
      <c r="K28" s="87">
        <v>2.6</v>
      </c>
      <c r="L28" s="89">
        <v>2.2000000000000002</v>
      </c>
      <c r="M28" s="87">
        <v>3.1</v>
      </c>
      <c r="N28" s="89">
        <v>0</v>
      </c>
      <c r="O28" s="91">
        <v>0</v>
      </c>
    </row>
    <row r="29" spans="1:15" s="1" customFormat="1" ht="11.1" customHeight="1">
      <c r="A29" s="119"/>
      <c r="B29" s="120"/>
      <c r="C29" s="121"/>
      <c r="D29" s="35" t="s">
        <v>59</v>
      </c>
      <c r="E29" s="36" t="s">
        <v>152</v>
      </c>
      <c r="F29" s="35" t="s">
        <v>72</v>
      </c>
      <c r="G29" s="134"/>
      <c r="H29" s="35" t="s">
        <v>139</v>
      </c>
      <c r="I29" s="136"/>
      <c r="J29" s="113"/>
      <c r="K29" s="114"/>
      <c r="L29" s="113"/>
      <c r="M29" s="114"/>
      <c r="N29" s="113"/>
      <c r="O29" s="115"/>
    </row>
    <row r="30" spans="1:15" s="1" customFormat="1" ht="21" customHeight="1">
      <c r="A30" s="103">
        <v>42843</v>
      </c>
      <c r="B30" s="105" t="s">
        <v>24</v>
      </c>
      <c r="C30" s="107" t="s">
        <v>120</v>
      </c>
      <c r="D30" s="44" t="s">
        <v>96</v>
      </c>
      <c r="E30" s="46" t="s">
        <v>153</v>
      </c>
      <c r="F30" s="48" t="s">
        <v>108</v>
      </c>
      <c r="G30" s="109" t="s">
        <v>20</v>
      </c>
      <c r="H30" s="48" t="s">
        <v>124</v>
      </c>
      <c r="I30" s="111">
        <f>J30*70+K30*75+L30*25+M30*45+N30*60+O30*120</f>
        <v>850.5</v>
      </c>
      <c r="J30" s="89">
        <v>6.6</v>
      </c>
      <c r="K30" s="87">
        <v>2.5</v>
      </c>
      <c r="L30" s="89">
        <v>2.1</v>
      </c>
      <c r="M30" s="87">
        <v>3.3</v>
      </c>
      <c r="N30" s="89">
        <v>0</v>
      </c>
      <c r="O30" s="91">
        <v>0</v>
      </c>
    </row>
    <row r="31" spans="1:15" s="1" customFormat="1" ht="11.1" customHeight="1">
      <c r="A31" s="119"/>
      <c r="B31" s="120"/>
      <c r="C31" s="121"/>
      <c r="D31" s="35" t="s">
        <v>66</v>
      </c>
      <c r="E31" s="36" t="s">
        <v>154</v>
      </c>
      <c r="F31" s="35" t="s">
        <v>81</v>
      </c>
      <c r="G31" s="122"/>
      <c r="H31" s="35" t="s">
        <v>125</v>
      </c>
      <c r="I31" s="123"/>
      <c r="J31" s="113"/>
      <c r="K31" s="114"/>
      <c r="L31" s="113"/>
      <c r="M31" s="114"/>
      <c r="N31" s="113"/>
      <c r="O31" s="115"/>
    </row>
    <row r="32" spans="1:15" s="1" customFormat="1" ht="22.5" customHeight="1">
      <c r="A32" s="124">
        <f>A30+1</f>
        <v>42844</v>
      </c>
      <c r="B32" s="126" t="s">
        <v>14</v>
      </c>
      <c r="C32" s="127" t="s">
        <v>39</v>
      </c>
      <c r="D32" s="45" t="s">
        <v>169</v>
      </c>
      <c r="E32" s="50" t="s">
        <v>183</v>
      </c>
      <c r="F32" s="50" t="s">
        <v>119</v>
      </c>
      <c r="G32" s="129" t="s">
        <v>15</v>
      </c>
      <c r="H32" s="52" t="s">
        <v>174</v>
      </c>
      <c r="I32" s="131">
        <f>J32*70+K32*75+L32*25+M32*45+N32*60+O32*120</f>
        <v>904.5</v>
      </c>
      <c r="J32" s="117">
        <v>6.5</v>
      </c>
      <c r="K32" s="116">
        <v>2.6</v>
      </c>
      <c r="L32" s="117">
        <v>2.2000000000000002</v>
      </c>
      <c r="M32" s="116">
        <v>3.1</v>
      </c>
      <c r="N32" s="117">
        <v>1</v>
      </c>
      <c r="O32" s="118">
        <v>0</v>
      </c>
    </row>
    <row r="33" spans="1:15" s="1" customFormat="1" ht="11.1" customHeight="1">
      <c r="A33" s="125"/>
      <c r="B33" s="126"/>
      <c r="C33" s="128"/>
      <c r="D33" s="39" t="s">
        <v>65</v>
      </c>
      <c r="E33" s="39" t="s">
        <v>184</v>
      </c>
      <c r="F33" s="14" t="s">
        <v>87</v>
      </c>
      <c r="G33" s="130"/>
      <c r="H33" s="43" t="s">
        <v>175</v>
      </c>
      <c r="I33" s="132"/>
      <c r="J33" s="117"/>
      <c r="K33" s="116"/>
      <c r="L33" s="117"/>
      <c r="M33" s="116"/>
      <c r="N33" s="117"/>
      <c r="O33" s="118"/>
    </row>
    <row r="34" spans="1:15" s="1" customFormat="1" ht="21" customHeight="1">
      <c r="A34" s="103">
        <f>A32+1</f>
        <v>42845</v>
      </c>
      <c r="B34" s="105" t="s">
        <v>28</v>
      </c>
      <c r="C34" s="107" t="s">
        <v>120</v>
      </c>
      <c r="D34" s="44" t="s">
        <v>97</v>
      </c>
      <c r="E34" s="46" t="s">
        <v>109</v>
      </c>
      <c r="F34" s="47" t="s">
        <v>110</v>
      </c>
      <c r="G34" s="109" t="s">
        <v>29</v>
      </c>
      <c r="H34" s="49" t="s">
        <v>126</v>
      </c>
      <c r="I34" s="111">
        <f>J34*70+K34*75+L34*25+M34*45+N34*60+O34*120</f>
        <v>835</v>
      </c>
      <c r="J34" s="89">
        <v>6.4</v>
      </c>
      <c r="K34" s="87">
        <v>2.6</v>
      </c>
      <c r="L34" s="89">
        <v>2.1</v>
      </c>
      <c r="M34" s="87">
        <v>3.1</v>
      </c>
      <c r="N34" s="89">
        <v>0</v>
      </c>
      <c r="O34" s="91">
        <v>0</v>
      </c>
    </row>
    <row r="35" spans="1:15" s="1" customFormat="1" ht="11.1" customHeight="1">
      <c r="A35" s="119"/>
      <c r="B35" s="120"/>
      <c r="C35" s="121"/>
      <c r="D35" s="35" t="s">
        <v>52</v>
      </c>
      <c r="E35" s="36" t="s">
        <v>182</v>
      </c>
      <c r="F35" s="35" t="s">
        <v>69</v>
      </c>
      <c r="G35" s="122"/>
      <c r="H35" s="171" t="s">
        <v>192</v>
      </c>
      <c r="I35" s="123"/>
      <c r="J35" s="113"/>
      <c r="K35" s="114"/>
      <c r="L35" s="113"/>
      <c r="M35" s="114"/>
      <c r="N35" s="113"/>
      <c r="O35" s="115"/>
    </row>
    <row r="36" spans="1:15" s="1" customFormat="1" ht="21" customHeight="1">
      <c r="A36" s="103">
        <f>A34+1</f>
        <v>42846</v>
      </c>
      <c r="B36" s="105" t="s">
        <v>19</v>
      </c>
      <c r="C36" s="144" t="s">
        <v>123</v>
      </c>
      <c r="D36" s="44" t="s">
        <v>155</v>
      </c>
      <c r="E36" s="46" t="s">
        <v>111</v>
      </c>
      <c r="F36" s="48" t="s">
        <v>112</v>
      </c>
      <c r="G36" s="109" t="s">
        <v>20</v>
      </c>
      <c r="H36" s="48" t="s">
        <v>167</v>
      </c>
      <c r="I36" s="111">
        <f>J36*70+K36*75+L36*25+M36*45+N36*60+O36*120</f>
        <v>837</v>
      </c>
      <c r="J36" s="89">
        <v>6.5</v>
      </c>
      <c r="K36" s="87">
        <v>2.5</v>
      </c>
      <c r="L36" s="89">
        <v>2.2000000000000002</v>
      </c>
      <c r="M36" s="87">
        <v>3.1</v>
      </c>
      <c r="N36" s="89">
        <v>0</v>
      </c>
      <c r="O36" s="91">
        <v>0</v>
      </c>
    </row>
    <row r="37" spans="1:15" s="1" customFormat="1" ht="11.1" customHeight="1" thickBot="1">
      <c r="A37" s="142"/>
      <c r="B37" s="143"/>
      <c r="C37" s="145"/>
      <c r="D37" s="37" t="s">
        <v>156</v>
      </c>
      <c r="E37" s="37" t="s">
        <v>75</v>
      </c>
      <c r="F37" s="38" t="s">
        <v>76</v>
      </c>
      <c r="G37" s="146"/>
      <c r="H37" s="37" t="s">
        <v>168</v>
      </c>
      <c r="I37" s="147"/>
      <c r="J37" s="139"/>
      <c r="K37" s="140"/>
      <c r="L37" s="139"/>
      <c r="M37" s="140"/>
      <c r="N37" s="139"/>
      <c r="O37" s="141"/>
    </row>
    <row r="38" spans="1:15" s="1" customFormat="1" ht="23.1" hidden="1" customHeight="1">
      <c r="A38" s="93">
        <f>A36</f>
        <v>42846</v>
      </c>
      <c r="B38" s="95" t="s">
        <v>19</v>
      </c>
      <c r="C38" s="97"/>
      <c r="D38" s="13"/>
      <c r="E38" s="15"/>
      <c r="F38" s="13"/>
      <c r="G38" s="137"/>
      <c r="H38" s="13"/>
      <c r="I38" s="101"/>
      <c r="J38" s="81"/>
      <c r="K38" s="83"/>
      <c r="L38" s="81"/>
      <c r="M38" s="83"/>
      <c r="N38" s="81"/>
      <c r="O38" s="85"/>
    </row>
    <row r="39" spans="1:15" s="1" customFormat="1" ht="11.1" hidden="1" customHeight="1" thickBot="1">
      <c r="A39" s="94"/>
      <c r="B39" s="96"/>
      <c r="C39" s="98"/>
      <c r="D39" s="16"/>
      <c r="E39" s="17"/>
      <c r="F39" s="16"/>
      <c r="G39" s="138"/>
      <c r="H39" s="16"/>
      <c r="I39" s="102"/>
      <c r="J39" s="82"/>
      <c r="K39" s="84"/>
      <c r="L39" s="82"/>
      <c r="M39" s="84"/>
      <c r="N39" s="82"/>
      <c r="O39" s="86"/>
    </row>
    <row r="40" spans="1:15" s="1" customFormat="1" ht="21" customHeight="1">
      <c r="A40" s="103">
        <f>A38+3</f>
        <v>42849</v>
      </c>
      <c r="B40" s="105" t="s">
        <v>26</v>
      </c>
      <c r="C40" s="107" t="s">
        <v>90</v>
      </c>
      <c r="D40" s="44" t="s">
        <v>98</v>
      </c>
      <c r="E40" s="46" t="s">
        <v>113</v>
      </c>
      <c r="F40" s="48" t="s">
        <v>114</v>
      </c>
      <c r="G40" s="133" t="s">
        <v>27</v>
      </c>
      <c r="H40" s="48" t="s">
        <v>134</v>
      </c>
      <c r="I40" s="135">
        <f>J40*70+K40*75+L40*25+M40*45+N40*60+O40*120</f>
        <v>849</v>
      </c>
      <c r="J40" s="89">
        <v>6.5</v>
      </c>
      <c r="K40" s="87">
        <v>2.6</v>
      </c>
      <c r="L40" s="89">
        <v>2.2000000000000002</v>
      </c>
      <c r="M40" s="87">
        <v>3.2</v>
      </c>
      <c r="N40" s="89">
        <v>0</v>
      </c>
      <c r="O40" s="91">
        <v>0</v>
      </c>
    </row>
    <row r="41" spans="1:15" s="1" customFormat="1" ht="11.1" customHeight="1">
      <c r="A41" s="119"/>
      <c r="B41" s="120"/>
      <c r="C41" s="121"/>
      <c r="D41" s="35" t="s">
        <v>43</v>
      </c>
      <c r="E41" s="36" t="s">
        <v>68</v>
      </c>
      <c r="F41" s="35" t="s">
        <v>55</v>
      </c>
      <c r="G41" s="134"/>
      <c r="H41" s="35" t="s">
        <v>135</v>
      </c>
      <c r="I41" s="136"/>
      <c r="J41" s="113"/>
      <c r="K41" s="114"/>
      <c r="L41" s="113"/>
      <c r="M41" s="114"/>
      <c r="N41" s="113"/>
      <c r="O41" s="115"/>
    </row>
    <row r="42" spans="1:15" s="1" customFormat="1" ht="21" customHeight="1">
      <c r="A42" s="103">
        <v>42850</v>
      </c>
      <c r="B42" s="105" t="s">
        <v>24</v>
      </c>
      <c r="C42" s="107" t="s">
        <v>120</v>
      </c>
      <c r="D42" s="44" t="s">
        <v>137</v>
      </c>
      <c r="E42" s="46" t="s">
        <v>115</v>
      </c>
      <c r="F42" s="48" t="s">
        <v>157</v>
      </c>
      <c r="G42" s="109" t="s">
        <v>20</v>
      </c>
      <c r="H42" s="48" t="s">
        <v>127</v>
      </c>
      <c r="I42" s="111">
        <f>J42*70+K42*75+L42*25+M42*45+N42*60+O42*120</f>
        <v>837.5</v>
      </c>
      <c r="J42" s="89">
        <v>6.4</v>
      </c>
      <c r="K42" s="87">
        <v>2.6</v>
      </c>
      <c r="L42" s="89">
        <v>2.2000000000000002</v>
      </c>
      <c r="M42" s="87">
        <v>3.1</v>
      </c>
      <c r="N42" s="89">
        <v>0</v>
      </c>
      <c r="O42" s="91">
        <v>0</v>
      </c>
    </row>
    <row r="43" spans="1:15" s="1" customFormat="1" ht="11.1" customHeight="1">
      <c r="A43" s="119"/>
      <c r="B43" s="120"/>
      <c r="C43" s="121"/>
      <c r="D43" s="35" t="s">
        <v>84</v>
      </c>
      <c r="E43" s="36" t="s">
        <v>56</v>
      </c>
      <c r="F43" s="35" t="s">
        <v>188</v>
      </c>
      <c r="G43" s="122"/>
      <c r="H43" s="35" t="s">
        <v>128</v>
      </c>
      <c r="I43" s="123"/>
      <c r="J43" s="113"/>
      <c r="K43" s="114"/>
      <c r="L43" s="113"/>
      <c r="M43" s="114"/>
      <c r="N43" s="113"/>
      <c r="O43" s="115"/>
    </row>
    <row r="44" spans="1:15" s="1" customFormat="1" ht="24" customHeight="1">
      <c r="A44" s="124">
        <f>A42+1</f>
        <v>42851</v>
      </c>
      <c r="B44" s="126" t="s">
        <v>14</v>
      </c>
      <c r="C44" s="127" t="s">
        <v>41</v>
      </c>
      <c r="D44" s="45" t="s">
        <v>101</v>
      </c>
      <c r="E44" s="50" t="s">
        <v>102</v>
      </c>
      <c r="F44" s="50" t="s">
        <v>170</v>
      </c>
      <c r="G44" s="129" t="s">
        <v>33</v>
      </c>
      <c r="H44" s="52" t="s">
        <v>176</v>
      </c>
      <c r="I44" s="131">
        <f>J44*70+K44*75+L44*25+M44*45+N44*60+O44*120</f>
        <v>908.5</v>
      </c>
      <c r="J44" s="117">
        <v>6.5</v>
      </c>
      <c r="K44" s="116">
        <v>2.6</v>
      </c>
      <c r="L44" s="117">
        <v>2</v>
      </c>
      <c r="M44" s="116">
        <v>3.3</v>
      </c>
      <c r="N44" s="117">
        <v>1</v>
      </c>
      <c r="O44" s="118">
        <v>0</v>
      </c>
    </row>
    <row r="45" spans="1:15" s="1" customFormat="1" ht="11.1" customHeight="1">
      <c r="A45" s="125"/>
      <c r="B45" s="126"/>
      <c r="C45" s="128"/>
      <c r="D45" s="39" t="s">
        <v>60</v>
      </c>
      <c r="E45" s="39" t="s">
        <v>74</v>
      </c>
      <c r="F45" s="39" t="s">
        <v>171</v>
      </c>
      <c r="G45" s="130"/>
      <c r="H45" s="43" t="s">
        <v>177</v>
      </c>
      <c r="I45" s="132"/>
      <c r="J45" s="117"/>
      <c r="K45" s="116"/>
      <c r="L45" s="117"/>
      <c r="M45" s="116"/>
      <c r="N45" s="117"/>
      <c r="O45" s="118"/>
    </row>
    <row r="46" spans="1:15" s="1" customFormat="1" ht="21" customHeight="1">
      <c r="A46" s="103">
        <f>A44+1</f>
        <v>42852</v>
      </c>
      <c r="B46" s="105" t="s">
        <v>30</v>
      </c>
      <c r="C46" s="107" t="s">
        <v>120</v>
      </c>
      <c r="D46" s="44" t="s">
        <v>99</v>
      </c>
      <c r="E46" s="46" t="s">
        <v>116</v>
      </c>
      <c r="F46" s="48" t="s">
        <v>158</v>
      </c>
      <c r="G46" s="109" t="s">
        <v>31</v>
      </c>
      <c r="H46" s="49" t="s">
        <v>129</v>
      </c>
      <c r="I46" s="111">
        <f>J46*70+K46*75+L46*25+M46*45+N46*60+O46*120</f>
        <v>842</v>
      </c>
      <c r="J46" s="89">
        <v>6.5</v>
      </c>
      <c r="K46" s="87">
        <v>2.6</v>
      </c>
      <c r="L46" s="89">
        <v>2.1</v>
      </c>
      <c r="M46" s="87">
        <v>3.1</v>
      </c>
      <c r="N46" s="89">
        <v>0</v>
      </c>
      <c r="O46" s="91">
        <v>0</v>
      </c>
    </row>
    <row r="47" spans="1:15" s="1" customFormat="1" ht="11.1" customHeight="1">
      <c r="A47" s="119"/>
      <c r="B47" s="120"/>
      <c r="C47" s="121"/>
      <c r="D47" s="35" t="s">
        <v>42</v>
      </c>
      <c r="E47" s="36" t="s">
        <v>64</v>
      </c>
      <c r="F47" s="35" t="s">
        <v>70</v>
      </c>
      <c r="G47" s="122"/>
      <c r="H47" s="35" t="s">
        <v>130</v>
      </c>
      <c r="I47" s="123"/>
      <c r="J47" s="113"/>
      <c r="K47" s="114"/>
      <c r="L47" s="113"/>
      <c r="M47" s="114"/>
      <c r="N47" s="113"/>
      <c r="O47" s="115"/>
    </row>
    <row r="48" spans="1:15" s="1" customFormat="1" ht="21" customHeight="1">
      <c r="A48" s="103">
        <f>A46+1</f>
        <v>42853</v>
      </c>
      <c r="B48" s="105" t="s">
        <v>32</v>
      </c>
      <c r="C48" s="107" t="s">
        <v>67</v>
      </c>
      <c r="D48" s="44" t="s">
        <v>100</v>
      </c>
      <c r="E48" s="46" t="s">
        <v>117</v>
      </c>
      <c r="F48" s="48" t="s">
        <v>159</v>
      </c>
      <c r="G48" s="109" t="s">
        <v>13</v>
      </c>
      <c r="H48" s="48" t="s">
        <v>180</v>
      </c>
      <c r="I48" s="111">
        <f>J48*70+K48*75+L48*25+M48*45+N48*60+O48*120</f>
        <v>841.5</v>
      </c>
      <c r="J48" s="89">
        <v>6.5</v>
      </c>
      <c r="K48" s="87">
        <v>2.5</v>
      </c>
      <c r="L48" s="89">
        <v>2.2000000000000002</v>
      </c>
      <c r="M48" s="87">
        <v>3.2</v>
      </c>
      <c r="N48" s="89">
        <v>0</v>
      </c>
      <c r="O48" s="91">
        <v>0</v>
      </c>
    </row>
    <row r="49" spans="1:54" s="1" customFormat="1" ht="11.1" customHeight="1" thickBot="1">
      <c r="A49" s="104"/>
      <c r="B49" s="106"/>
      <c r="C49" s="108"/>
      <c r="D49" s="40" t="s">
        <v>48</v>
      </c>
      <c r="E49" s="41" t="s">
        <v>73</v>
      </c>
      <c r="F49" s="40" t="s">
        <v>160</v>
      </c>
      <c r="G49" s="110"/>
      <c r="H49" s="40" t="s">
        <v>181</v>
      </c>
      <c r="I49" s="112"/>
      <c r="J49" s="90"/>
      <c r="K49" s="88"/>
      <c r="L49" s="90"/>
      <c r="M49" s="88"/>
      <c r="N49" s="90"/>
      <c r="O49" s="92"/>
    </row>
    <row r="50" spans="1:54" s="1" customFormat="1" ht="23.1" hidden="1" customHeight="1">
      <c r="A50" s="93">
        <f>A48</f>
        <v>42853</v>
      </c>
      <c r="B50" s="95" t="s">
        <v>19</v>
      </c>
      <c r="C50" s="97"/>
      <c r="D50" s="13"/>
      <c r="E50" s="15"/>
      <c r="F50" s="13"/>
      <c r="G50" s="99"/>
      <c r="H50" s="13"/>
      <c r="I50" s="101"/>
      <c r="J50" s="81"/>
      <c r="K50" s="83"/>
      <c r="L50" s="81"/>
      <c r="M50" s="83"/>
      <c r="N50" s="81"/>
      <c r="O50" s="85"/>
    </row>
    <row r="51" spans="1:54" s="1" customFormat="1" ht="11.1" hidden="1" customHeight="1" thickBot="1">
      <c r="A51" s="94"/>
      <c r="B51" s="96"/>
      <c r="C51" s="98"/>
      <c r="D51" s="16"/>
      <c r="E51" s="17"/>
      <c r="F51" s="16"/>
      <c r="G51" s="100"/>
      <c r="H51" s="16"/>
      <c r="I51" s="102"/>
      <c r="J51" s="82"/>
      <c r="K51" s="84"/>
      <c r="L51" s="82"/>
      <c r="M51" s="84"/>
      <c r="N51" s="82"/>
      <c r="O51" s="86"/>
    </row>
    <row r="52" spans="1:54" s="1" customFormat="1" ht="15.95" hidden="1" customHeight="1">
      <c r="A52" s="73" t="e">
        <f>#REF!+1</f>
        <v>#REF!</v>
      </c>
      <c r="B52" s="75" t="s">
        <v>14</v>
      </c>
      <c r="C52" s="77"/>
      <c r="D52" s="18"/>
      <c r="E52" s="19"/>
      <c r="F52" s="18"/>
      <c r="G52" s="79" t="s">
        <v>15</v>
      </c>
      <c r="H52" s="20"/>
      <c r="I52" s="67">
        <f>J52*70+K52*75+L52*25+M52*45+N52*60+O52*120</f>
        <v>0</v>
      </c>
      <c r="J52" s="67"/>
      <c r="K52" s="69"/>
      <c r="L52" s="67"/>
      <c r="M52" s="69"/>
      <c r="N52" s="67"/>
      <c r="O52" s="71"/>
    </row>
    <row r="53" spans="1:54" s="1" customFormat="1" ht="11.1" hidden="1" customHeight="1">
      <c r="A53" s="74"/>
      <c r="B53" s="76"/>
      <c r="C53" s="78"/>
      <c r="D53" s="21"/>
      <c r="E53" s="22"/>
      <c r="F53" s="21"/>
      <c r="G53" s="80"/>
      <c r="H53" s="23"/>
      <c r="I53" s="68"/>
      <c r="J53" s="68"/>
      <c r="K53" s="70"/>
      <c r="L53" s="68"/>
      <c r="M53" s="70"/>
      <c r="N53" s="68"/>
      <c r="O53" s="72"/>
    </row>
    <row r="54" spans="1:54" s="1" customFormat="1" ht="15.95" hidden="1" customHeight="1">
      <c r="A54" s="60" t="e">
        <f>A52+1</f>
        <v>#REF!</v>
      </c>
      <c r="B54" s="62" t="s">
        <v>25</v>
      </c>
      <c r="C54" s="54"/>
      <c r="D54" s="24"/>
      <c r="E54" s="25"/>
      <c r="F54" s="26"/>
      <c r="G54" s="64" t="s">
        <v>20</v>
      </c>
      <c r="H54" s="27"/>
      <c r="I54" s="66">
        <f>J54*70+K54*75+L54*25+M54*45+N54*60+O54*120</f>
        <v>0</v>
      </c>
      <c r="J54" s="56"/>
      <c r="K54" s="54"/>
      <c r="L54" s="56"/>
      <c r="M54" s="54"/>
      <c r="N54" s="56"/>
      <c r="O54" s="58"/>
    </row>
    <row r="55" spans="1:54" s="1" customFormat="1" ht="11.1" hidden="1" customHeight="1" thickBot="1">
      <c r="A55" s="61"/>
      <c r="B55" s="63"/>
      <c r="C55" s="55"/>
      <c r="D55" s="28"/>
      <c r="E55" s="29"/>
      <c r="F55" s="30"/>
      <c r="G55" s="65"/>
      <c r="H55" s="31"/>
      <c r="I55" s="57"/>
      <c r="J55" s="57"/>
      <c r="K55" s="55"/>
      <c r="L55" s="57"/>
      <c r="M55" s="55"/>
      <c r="N55" s="57"/>
      <c r="O55" s="59"/>
    </row>
    <row r="56" spans="1:54" s="1" customFormat="1" ht="3.75" customHeight="1" thickTop="1">
      <c r="A56" s="2"/>
      <c r="B56" s="3"/>
      <c r="G56" s="4"/>
    </row>
    <row r="58" spans="1:54" s="1" customFormat="1" ht="19.5" customHeight="1">
      <c r="A58" s="2"/>
      <c r="B58" s="3"/>
      <c r="D58" s="32"/>
      <c r="E58" s="32"/>
      <c r="F58" s="32"/>
      <c r="G58" s="4"/>
    </row>
    <row r="59" spans="1:54" s="1" customFormat="1" ht="16.5" customHeight="1">
      <c r="A59" s="2"/>
      <c r="B59" s="3"/>
      <c r="D59" s="33"/>
      <c r="E59" s="33"/>
      <c r="F59" s="33"/>
      <c r="G59" s="4"/>
    </row>
    <row r="60" spans="1:54" s="1" customFormat="1" ht="16.5" customHeight="1">
      <c r="A60" s="2"/>
      <c r="B60" s="3"/>
      <c r="D60" s="34"/>
      <c r="E60" s="34"/>
      <c r="F60" s="34"/>
      <c r="G60" s="4"/>
    </row>
    <row r="61" spans="1:54" s="4" customFormat="1" ht="17.25" customHeight="1">
      <c r="A61" s="2"/>
      <c r="B61" s="3"/>
      <c r="C61" s="1"/>
      <c r="D61" s="32"/>
      <c r="E61" s="32"/>
      <c r="F61" s="32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</row>
  </sheetData>
  <mergeCells count="272">
    <mergeCell ref="A1:O1"/>
    <mergeCell ref="A4:A5"/>
    <mergeCell ref="B4:B5"/>
    <mergeCell ref="C4:O5"/>
    <mergeCell ref="C6:O7"/>
    <mergeCell ref="A8:A9"/>
    <mergeCell ref="B8:B9"/>
    <mergeCell ref="C8:C9"/>
    <mergeCell ref="G8:G9"/>
    <mergeCell ref="I8:I9"/>
    <mergeCell ref="K8:K9"/>
    <mergeCell ref="L8:L9"/>
    <mergeCell ref="M8:M9"/>
    <mergeCell ref="N8:N9"/>
    <mergeCell ref="O8:O9"/>
    <mergeCell ref="J8:J9"/>
    <mergeCell ref="A6:A7"/>
    <mergeCell ref="B6:B7"/>
    <mergeCell ref="E3:G3"/>
    <mergeCell ref="A12:A13"/>
    <mergeCell ref="B12:B13"/>
    <mergeCell ref="C12:C13"/>
    <mergeCell ref="G12:G13"/>
    <mergeCell ref="I12:I13"/>
    <mergeCell ref="A10:A11"/>
    <mergeCell ref="B10:B11"/>
    <mergeCell ref="C10:C11"/>
    <mergeCell ref="G10:G11"/>
    <mergeCell ref="I10:I11"/>
    <mergeCell ref="J12:J13"/>
    <mergeCell ref="K12:K13"/>
    <mergeCell ref="L12:L13"/>
    <mergeCell ref="M12:M13"/>
    <mergeCell ref="N12:N13"/>
    <mergeCell ref="O12:O13"/>
    <mergeCell ref="K10:K11"/>
    <mergeCell ref="L10:L11"/>
    <mergeCell ref="M10:M11"/>
    <mergeCell ref="N10:N11"/>
    <mergeCell ref="O10:O11"/>
    <mergeCell ref="J10:J11"/>
    <mergeCell ref="K14:K15"/>
    <mergeCell ref="L14:L15"/>
    <mergeCell ref="M14:M15"/>
    <mergeCell ref="N14:N15"/>
    <mergeCell ref="O14:O15"/>
    <mergeCell ref="J14:J15"/>
    <mergeCell ref="A14:A15"/>
    <mergeCell ref="B14:B15"/>
    <mergeCell ref="C14:C15"/>
    <mergeCell ref="G14:G15"/>
    <mergeCell ref="I14:I15"/>
    <mergeCell ref="A18:A19"/>
    <mergeCell ref="B18:B19"/>
    <mergeCell ref="C18:C19"/>
    <mergeCell ref="G18:G19"/>
    <mergeCell ref="I18:I19"/>
    <mergeCell ref="A16:A17"/>
    <mergeCell ref="B16:B17"/>
    <mergeCell ref="C16:C17"/>
    <mergeCell ref="G16:G17"/>
    <mergeCell ref="I16:I17"/>
    <mergeCell ref="J18:J19"/>
    <mergeCell ref="K18:K19"/>
    <mergeCell ref="L18:L19"/>
    <mergeCell ref="M18:M19"/>
    <mergeCell ref="N18:N19"/>
    <mergeCell ref="O18:O19"/>
    <mergeCell ref="K16:K17"/>
    <mergeCell ref="L16:L17"/>
    <mergeCell ref="M16:M17"/>
    <mergeCell ref="N16:N17"/>
    <mergeCell ref="O16:O17"/>
    <mergeCell ref="J16:J17"/>
    <mergeCell ref="A22:A23"/>
    <mergeCell ref="B22:B23"/>
    <mergeCell ref="C22:C23"/>
    <mergeCell ref="G22:G23"/>
    <mergeCell ref="I22:I23"/>
    <mergeCell ref="A20:A21"/>
    <mergeCell ref="B20:B21"/>
    <mergeCell ref="C20:C21"/>
    <mergeCell ref="G20:G21"/>
    <mergeCell ref="I20:I21"/>
    <mergeCell ref="J22:J23"/>
    <mergeCell ref="K22:K23"/>
    <mergeCell ref="L22:L23"/>
    <mergeCell ref="M22:M23"/>
    <mergeCell ref="N22:N23"/>
    <mergeCell ref="O22:O23"/>
    <mergeCell ref="K20:K21"/>
    <mergeCell ref="L20:L21"/>
    <mergeCell ref="M20:M21"/>
    <mergeCell ref="N20:N21"/>
    <mergeCell ref="O20:O21"/>
    <mergeCell ref="J20:J21"/>
    <mergeCell ref="A26:A27"/>
    <mergeCell ref="B26:B27"/>
    <mergeCell ref="C26:C27"/>
    <mergeCell ref="G26:G27"/>
    <mergeCell ref="I26:I27"/>
    <mergeCell ref="A24:A25"/>
    <mergeCell ref="B24:B25"/>
    <mergeCell ref="C24:C25"/>
    <mergeCell ref="G24:G25"/>
    <mergeCell ref="I24:I25"/>
    <mergeCell ref="J26:J27"/>
    <mergeCell ref="K26:K27"/>
    <mergeCell ref="L26:L27"/>
    <mergeCell ref="M26:M27"/>
    <mergeCell ref="N26:N27"/>
    <mergeCell ref="O26:O27"/>
    <mergeCell ref="K24:K25"/>
    <mergeCell ref="L24:L25"/>
    <mergeCell ref="M24:M25"/>
    <mergeCell ref="N24:N25"/>
    <mergeCell ref="O24:O25"/>
    <mergeCell ref="J24:J25"/>
    <mergeCell ref="J28:J29"/>
    <mergeCell ref="K28:K29"/>
    <mergeCell ref="L28:L29"/>
    <mergeCell ref="M28:M29"/>
    <mergeCell ref="N28:N29"/>
    <mergeCell ref="O28:O29"/>
    <mergeCell ref="A28:A29"/>
    <mergeCell ref="B28:B29"/>
    <mergeCell ref="C28:C29"/>
    <mergeCell ref="G28:G29"/>
    <mergeCell ref="I28:I29"/>
    <mergeCell ref="A32:A33"/>
    <mergeCell ref="B32:B33"/>
    <mergeCell ref="C32:C33"/>
    <mergeCell ref="G32:G33"/>
    <mergeCell ref="I32:I33"/>
    <mergeCell ref="A30:A31"/>
    <mergeCell ref="B30:B31"/>
    <mergeCell ref="C30:C31"/>
    <mergeCell ref="G30:G31"/>
    <mergeCell ref="I30:I31"/>
    <mergeCell ref="J32:J33"/>
    <mergeCell ref="K32:K33"/>
    <mergeCell ref="L32:L33"/>
    <mergeCell ref="M32:M33"/>
    <mergeCell ref="N32:N33"/>
    <mergeCell ref="O32:O33"/>
    <mergeCell ref="K30:K31"/>
    <mergeCell ref="L30:L31"/>
    <mergeCell ref="M30:M31"/>
    <mergeCell ref="N30:N31"/>
    <mergeCell ref="O30:O31"/>
    <mergeCell ref="J30:J31"/>
    <mergeCell ref="A36:A37"/>
    <mergeCell ref="B36:B37"/>
    <mergeCell ref="C36:C37"/>
    <mergeCell ref="G36:G37"/>
    <mergeCell ref="I36:I37"/>
    <mergeCell ref="A34:A35"/>
    <mergeCell ref="B34:B35"/>
    <mergeCell ref="C34:C35"/>
    <mergeCell ref="G34:G35"/>
    <mergeCell ref="I34:I35"/>
    <mergeCell ref="J36:J37"/>
    <mergeCell ref="K36:K37"/>
    <mergeCell ref="L36:L37"/>
    <mergeCell ref="M36:M37"/>
    <mergeCell ref="N36:N37"/>
    <mergeCell ref="O36:O37"/>
    <mergeCell ref="K34:K35"/>
    <mergeCell ref="L34:L35"/>
    <mergeCell ref="M34:M35"/>
    <mergeCell ref="N34:N35"/>
    <mergeCell ref="O34:O35"/>
    <mergeCell ref="J34:J35"/>
    <mergeCell ref="K38:K39"/>
    <mergeCell ref="L38:L39"/>
    <mergeCell ref="M38:M39"/>
    <mergeCell ref="N38:N39"/>
    <mergeCell ref="O38:O39"/>
    <mergeCell ref="J38:J39"/>
    <mergeCell ref="A38:A39"/>
    <mergeCell ref="B38:B39"/>
    <mergeCell ref="C38:C39"/>
    <mergeCell ref="G38:G39"/>
    <mergeCell ref="I38:I39"/>
    <mergeCell ref="A42:A43"/>
    <mergeCell ref="B42:B43"/>
    <mergeCell ref="C42:C43"/>
    <mergeCell ref="G42:G43"/>
    <mergeCell ref="I42:I43"/>
    <mergeCell ref="A40:A41"/>
    <mergeCell ref="B40:B41"/>
    <mergeCell ref="C40:C41"/>
    <mergeCell ref="G40:G41"/>
    <mergeCell ref="I40:I41"/>
    <mergeCell ref="J42:J43"/>
    <mergeCell ref="K42:K43"/>
    <mergeCell ref="L42:L43"/>
    <mergeCell ref="M42:M43"/>
    <mergeCell ref="N42:N43"/>
    <mergeCell ref="O42:O43"/>
    <mergeCell ref="K40:K41"/>
    <mergeCell ref="L40:L41"/>
    <mergeCell ref="M40:M41"/>
    <mergeCell ref="N40:N41"/>
    <mergeCell ref="O40:O41"/>
    <mergeCell ref="J40:J41"/>
    <mergeCell ref="A46:A47"/>
    <mergeCell ref="B46:B47"/>
    <mergeCell ref="C46:C47"/>
    <mergeCell ref="G46:G47"/>
    <mergeCell ref="I46:I47"/>
    <mergeCell ref="A44:A45"/>
    <mergeCell ref="B44:B45"/>
    <mergeCell ref="C44:C45"/>
    <mergeCell ref="G44:G45"/>
    <mergeCell ref="I44:I45"/>
    <mergeCell ref="J46:J47"/>
    <mergeCell ref="K46:K47"/>
    <mergeCell ref="L46:L47"/>
    <mergeCell ref="M46:M47"/>
    <mergeCell ref="N46:N47"/>
    <mergeCell ref="O46:O47"/>
    <mergeCell ref="K44:K45"/>
    <mergeCell ref="L44:L45"/>
    <mergeCell ref="M44:M45"/>
    <mergeCell ref="N44:N45"/>
    <mergeCell ref="O44:O45"/>
    <mergeCell ref="J44:J45"/>
    <mergeCell ref="A50:A51"/>
    <mergeCell ref="B50:B51"/>
    <mergeCell ref="C50:C51"/>
    <mergeCell ref="G50:G51"/>
    <mergeCell ref="I50:I51"/>
    <mergeCell ref="A48:A49"/>
    <mergeCell ref="B48:B49"/>
    <mergeCell ref="C48:C49"/>
    <mergeCell ref="G48:G49"/>
    <mergeCell ref="I48:I49"/>
    <mergeCell ref="J50:J51"/>
    <mergeCell ref="K50:K51"/>
    <mergeCell ref="L50:L51"/>
    <mergeCell ref="M50:M51"/>
    <mergeCell ref="N50:N51"/>
    <mergeCell ref="O50:O51"/>
    <mergeCell ref="K48:K49"/>
    <mergeCell ref="L48:L49"/>
    <mergeCell ref="M48:M49"/>
    <mergeCell ref="N48:N49"/>
    <mergeCell ref="O48:O49"/>
    <mergeCell ref="J48:J49"/>
    <mergeCell ref="J52:J53"/>
    <mergeCell ref="K52:K53"/>
    <mergeCell ref="L52:L53"/>
    <mergeCell ref="M52:M53"/>
    <mergeCell ref="N52:N53"/>
    <mergeCell ref="O52:O53"/>
    <mergeCell ref="A52:A53"/>
    <mergeCell ref="B52:B53"/>
    <mergeCell ref="C52:C53"/>
    <mergeCell ref="G52:G53"/>
    <mergeCell ref="I52:I53"/>
    <mergeCell ref="K54:K55"/>
    <mergeCell ref="L54:L55"/>
    <mergeCell ref="M54:M55"/>
    <mergeCell ref="N54:N55"/>
    <mergeCell ref="O54:O55"/>
    <mergeCell ref="A54:A55"/>
    <mergeCell ref="B54:B55"/>
    <mergeCell ref="C54:C55"/>
    <mergeCell ref="G54:G55"/>
    <mergeCell ref="I54:I55"/>
    <mergeCell ref="J54:J55"/>
  </mergeCells>
  <phoneticPr fontId="2" type="noConversion"/>
  <printOptions horizontalCentered="1"/>
  <pageMargins left="0" right="0" top="0.3937007874015748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4月</vt:lpstr>
      <vt:lpstr>'4月'!Print_Area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2017-02-24T09:08:20Z</cp:lastPrinted>
  <dcterms:created xsi:type="dcterms:W3CDTF">2016-04-14T00:17:51Z</dcterms:created>
  <dcterms:modified xsi:type="dcterms:W3CDTF">2017-03-27T06:30:34Z</dcterms:modified>
</cp:coreProperties>
</file>