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95" windowHeight="7935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問卷統計!$A$1:$H$28</definedName>
  </definedNames>
  <calcPr calcId="124519"/>
</workbook>
</file>

<file path=xl/calcChain.xml><?xml version="1.0" encoding="utf-8"?>
<calcChain xmlns="http://schemas.openxmlformats.org/spreadsheetml/2006/main">
  <c r="C70" i="1"/>
  <c r="E21" l="1"/>
  <c r="M141"/>
  <c r="L141"/>
  <c r="K141"/>
  <c r="J141"/>
  <c r="I141"/>
  <c r="F141"/>
  <c r="E141"/>
  <c r="D141"/>
  <c r="C141"/>
  <c r="B141"/>
  <c r="M124"/>
  <c r="L124"/>
  <c r="K124"/>
  <c r="J124"/>
  <c r="I124"/>
  <c r="F124"/>
  <c r="D124"/>
  <c r="C124"/>
  <c r="B124"/>
  <c r="M106"/>
  <c r="L106"/>
  <c r="K106"/>
  <c r="J106"/>
  <c r="I106"/>
  <c r="F106"/>
  <c r="E106"/>
  <c r="D106"/>
  <c r="C106"/>
  <c r="B106"/>
  <c r="M88"/>
  <c r="L88"/>
  <c r="K88"/>
  <c r="J88"/>
  <c r="I88"/>
  <c r="F88"/>
  <c r="E88"/>
  <c r="D88"/>
  <c r="C88"/>
  <c r="B88"/>
  <c r="M70"/>
  <c r="L70"/>
  <c r="K70"/>
  <c r="J70"/>
  <c r="I70"/>
  <c r="F70"/>
  <c r="E70"/>
  <c r="D70"/>
  <c r="B70"/>
  <c r="M52"/>
  <c r="L52"/>
  <c r="K52"/>
  <c r="J52"/>
  <c r="I52"/>
  <c r="F52"/>
  <c r="E52"/>
  <c r="D52"/>
  <c r="C52"/>
  <c r="B52"/>
  <c r="M34"/>
  <c r="L34"/>
  <c r="K34"/>
  <c r="J34"/>
  <c r="I34"/>
  <c r="F34"/>
  <c r="E34"/>
  <c r="D34"/>
  <c r="C34"/>
  <c r="B34"/>
  <c r="M111" i="2"/>
  <c r="L111"/>
  <c r="K111"/>
  <c r="J111"/>
  <c r="I111"/>
  <c r="F111"/>
  <c r="E111"/>
  <c r="D111"/>
  <c r="C111"/>
  <c r="B111"/>
  <c r="M94"/>
  <c r="L94"/>
  <c r="K94"/>
  <c r="J94"/>
  <c r="I94"/>
  <c r="F94"/>
  <c r="E94"/>
  <c r="D94"/>
  <c r="C94"/>
  <c r="B94"/>
  <c r="M76"/>
  <c r="L76"/>
  <c r="K76"/>
  <c r="J76"/>
  <c r="I76"/>
  <c r="F76"/>
  <c r="E76"/>
  <c r="D76"/>
  <c r="C76"/>
  <c r="B76"/>
  <c r="M58"/>
  <c r="L58"/>
  <c r="K58"/>
  <c r="J58"/>
  <c r="I58"/>
  <c r="F58"/>
  <c r="E58"/>
  <c r="D58"/>
  <c r="C58"/>
  <c r="B58"/>
  <c r="M40"/>
  <c r="L40"/>
  <c r="K40"/>
  <c r="J40"/>
  <c r="I40"/>
  <c r="F40"/>
  <c r="E40"/>
  <c r="D40"/>
  <c r="C40"/>
  <c r="B40"/>
  <c r="M22"/>
  <c r="L22"/>
  <c r="K22"/>
  <c r="J22"/>
  <c r="I22"/>
  <c r="F22"/>
  <c r="E22"/>
  <c r="D22"/>
  <c r="C22"/>
  <c r="B22"/>
  <c r="M4"/>
  <c r="L4"/>
  <c r="K4"/>
  <c r="J4"/>
  <c r="I4"/>
  <c r="F4"/>
  <c r="E4"/>
  <c r="D4"/>
  <c r="C4"/>
  <c r="B4"/>
  <c r="B22" i="1"/>
  <c r="C22"/>
  <c r="D22"/>
  <c r="E22"/>
  <c r="F22"/>
  <c r="C21"/>
  <c r="D21"/>
  <c r="F21"/>
  <c r="B21"/>
  <c r="H8"/>
  <c r="H9"/>
  <c r="H10"/>
  <c r="H11"/>
  <c r="H12"/>
  <c r="H13"/>
  <c r="H14"/>
  <c r="H15"/>
  <c r="H16"/>
  <c r="H17"/>
  <c r="H18"/>
  <c r="H19"/>
  <c r="H20"/>
  <c r="H21"/>
  <c r="G8"/>
  <c r="G9"/>
  <c r="G10"/>
  <c r="G11"/>
  <c r="G12"/>
  <c r="G13"/>
  <c r="G14"/>
  <c r="G15"/>
  <c r="G16"/>
  <c r="G17"/>
  <c r="G18"/>
  <c r="G19"/>
  <c r="G20"/>
  <c r="H7"/>
  <c r="G7"/>
  <c r="G21" l="1"/>
  <c r="G22"/>
  <c r="H22"/>
</calcChain>
</file>

<file path=xl/sharedStrings.xml><?xml version="1.0" encoding="utf-8"?>
<sst xmlns="http://schemas.openxmlformats.org/spreadsheetml/2006/main" count="297" uniqueCount="75">
  <si>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</si>
  <si>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</si>
  <si>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</si>
  <si>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</si>
  <si>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</si>
  <si>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</si>
  <si>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</si>
  <si>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</si>
  <si>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</si>
  <si>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</si>
  <si>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</si>
  <si>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</si>
  <si>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</si>
  <si>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三、廠商回應（不滿意度在20%以內）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</si>
  <si>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</si>
  <si>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</si>
  <si>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</si>
  <si>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</si>
  <si>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</si>
  <si>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</si>
  <si>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</si>
  <si>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</si>
  <si>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</si>
  <si>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</si>
  <si>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</si>
  <si>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</si>
  <si>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</si>
  <si>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</si>
  <si>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</si>
  <si>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</si>
  <si>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</si>
  <si>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</si>
  <si>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</si>
  <si>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</si>
  <si>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</si>
  <si>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</si>
  <si>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</si>
  <si>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</si>
  <si>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</si>
  <si>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</si>
  <si>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</si>
  <si>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</si>
  <si>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</si>
  <si>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</si>
  <si>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</si>
  <si>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</si>
  <si>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</si>
  <si>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</si>
  <si>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</si>
  <si>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</si>
  <si>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</si>
  <si>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</si>
  <si>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</si>
  <si>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</si>
  <si>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</si>
  <si>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</si>
  <si>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</si>
  <si>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</si>
  <si>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</si>
  <si>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</si>
  <si>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</si>
  <si>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</si>
  <si>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</si>
  <si>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</si>
  <si>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</si>
  <si>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</si>
  <si>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</si>
  <si>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十五</t>
    <phoneticPr fontId="1" type="noConversion"/>
  </si>
  <si>
    <t>有效問卷數：30</t>
    <phoneticPr fontId="1" type="noConversion"/>
  </si>
  <si>
    <t>採樣問卷數：23</t>
    <phoneticPr fontId="1" type="noConversion"/>
  </si>
  <si>
    <t>有同學希望素食的每周五都是麵</t>
    <phoneticPr fontId="1" type="noConversion"/>
  </si>
  <si>
    <t>問卷填寫日期：2016/11/25</t>
    <phoneticPr fontId="1" type="noConversion"/>
  </si>
  <si>
    <t>問卷採樣班級：</t>
    <phoneticPr fontId="1" type="noConversion"/>
  </si>
  <si>
    <t>桃園市立東安國中  105年11月份                                      師生午餐滿意度調查統計</t>
    <phoneticPr fontId="1" type="noConversion"/>
  </si>
  <si>
    <t>雖然本月份滿意度調查滿意度均達85%以上，但是在青菜品質及份量上是我們需要再更加努力的項目，若有任何份量不足的情況，也請第一時間告知我們，我們會馬上補足；菜的油膩度方面，我們會再與廚師溝通，做檢討改善。也謝謝貴校師生們對本公司的支持與鼓勵，我們會再接再厲，做得更好。</t>
    <phoneticPr fontId="1" type="noConversion"/>
  </si>
</sst>
</file>

<file path=xl/styles.xml><?xml version="1.0" encoding="utf-8"?>
<styleSheet xmlns="http://schemas.openxmlformats.org/spreadsheetml/2006/main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9.0909090909090912E-2</c:v>
                </c:pt>
                <c:pt idx="1">
                  <c:v>0.45454545454545453</c:v>
                </c:pt>
                <c:pt idx="2">
                  <c:v>0.45454545454545453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0.22727272727272727</c:v>
                </c:pt>
                <c:pt idx="1">
                  <c:v>0.22727272727272727</c:v>
                </c:pt>
                <c:pt idx="2">
                  <c:v>0.40909090909090912</c:v>
                </c:pt>
                <c:pt idx="3">
                  <c:v>0.13636363636363635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0.18181818181818182</c:v>
                </c:pt>
                <c:pt idx="1">
                  <c:v>0.27272727272727271</c:v>
                </c:pt>
                <c:pt idx="2">
                  <c:v>0.5</c:v>
                </c:pt>
                <c:pt idx="3">
                  <c:v>4.5454545454545456E-2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0.36363636363636365</c:v>
                </c:pt>
                <c:pt idx="1">
                  <c:v>0.31818181818181818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0.31818181818181818</c:v>
                </c:pt>
                <c:pt idx="1">
                  <c:v>0.45454545454545453</c:v>
                </c:pt>
                <c:pt idx="2">
                  <c:v>0.22727272727272727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9.0909090909090912E-2</c:v>
                </c:pt>
                <c:pt idx="1">
                  <c:v>0.45454545454545453</c:v>
                </c:pt>
                <c:pt idx="2">
                  <c:v>0.45454545454545453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0.31818181818181818</c:v>
                </c:pt>
                <c:pt idx="1">
                  <c:v>0.45454545454545453</c:v>
                </c:pt>
                <c:pt idx="2">
                  <c:v>0.22727272727272727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0.18181818181818182</c:v>
                </c:pt>
                <c:pt idx="1">
                  <c:v>0.5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0.32142857142857145</c:v>
                </c:pt>
                <c:pt idx="1">
                  <c:v>0.32142857142857145</c:v>
                </c:pt>
                <c:pt idx="2">
                  <c:v>0.2857142857142857</c:v>
                </c:pt>
                <c:pt idx="3">
                  <c:v>3.5714285714285712E-2</c:v>
                </c:pt>
                <c:pt idx="4">
                  <c:v>3.5714285714285712E-2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0.27272727272727271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0.18181818181818182</c:v>
                </c:pt>
                <c:pt idx="1">
                  <c:v>0.22727272727272727</c:v>
                </c:pt>
                <c:pt idx="2">
                  <c:v>0.54545454545454541</c:v>
                </c:pt>
                <c:pt idx="3">
                  <c:v>4.5454545454545456E-2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0.18181818181818182</c:v>
                </c:pt>
                <c:pt idx="1">
                  <c:v>0.22727272727272727</c:v>
                </c:pt>
                <c:pt idx="2">
                  <c:v>0.59090909090909094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0.22727272727272727</c:v>
                </c:pt>
                <c:pt idx="1">
                  <c:v>0.22727272727272727</c:v>
                </c:pt>
                <c:pt idx="2">
                  <c:v>0.40909090909090912</c:v>
                </c:pt>
                <c:pt idx="3">
                  <c:v>0.13636363636363635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0.18181818181818182</c:v>
                </c:pt>
                <c:pt idx="1">
                  <c:v>0.27272727272727271</c:v>
                </c:pt>
                <c:pt idx="2">
                  <c:v>0.5</c:v>
                </c:pt>
                <c:pt idx="3">
                  <c:v>4.5454545454545456E-2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0.36363636363636365</c:v>
                </c:pt>
                <c:pt idx="1">
                  <c:v>0.31818181818181818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0.31818181818181818</c:v>
                </c:pt>
                <c:pt idx="1">
                  <c:v>0.45454545454545453</c:v>
                </c:pt>
                <c:pt idx="2">
                  <c:v>0.22727272727272727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0.31818181818181818</c:v>
                </c:pt>
                <c:pt idx="1">
                  <c:v>0.45454545454545453</c:v>
                </c:pt>
                <c:pt idx="2">
                  <c:v>0.22727272727272727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0.18181818181818182</c:v>
                </c:pt>
                <c:pt idx="1">
                  <c:v>0.5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0.31818181818181818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0.32142857142857145</c:v>
                </c:pt>
                <c:pt idx="1">
                  <c:v>0.32142857142857145</c:v>
                </c:pt>
                <c:pt idx="2">
                  <c:v>0.2857142857142857</c:v>
                </c:pt>
                <c:pt idx="3">
                  <c:v>3.5714285714285712E-2</c:v>
                </c:pt>
                <c:pt idx="4">
                  <c:v>3.5714285714285712E-2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0.27272727272727271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0.18181818181818182</c:v>
                </c:pt>
                <c:pt idx="1">
                  <c:v>0.22727272727272727</c:v>
                </c:pt>
                <c:pt idx="2">
                  <c:v>0.54545454545454541</c:v>
                </c:pt>
                <c:pt idx="3">
                  <c:v>4.5454545454545456E-2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0.18181818181818182</c:v>
                </c:pt>
                <c:pt idx="1">
                  <c:v>0.22727272727272727</c:v>
                </c:pt>
                <c:pt idx="2">
                  <c:v>0.59090909090909094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9524</xdr:rowOff>
    </xdr:from>
    <xdr:to>
      <xdr:col>5</xdr:col>
      <xdr:colOff>647700</xdr:colOff>
      <xdr:row>47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34</xdr:row>
      <xdr:rowOff>9524</xdr:rowOff>
    </xdr:from>
    <xdr:to>
      <xdr:col>12</xdr:col>
      <xdr:colOff>638174</xdr:colOff>
      <xdr:row>47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5</xdr:col>
      <xdr:colOff>666749</xdr:colOff>
      <xdr:row>65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52</xdr:row>
      <xdr:rowOff>0</xdr:rowOff>
    </xdr:from>
    <xdr:to>
      <xdr:col>12</xdr:col>
      <xdr:colOff>638175</xdr:colOff>
      <xdr:row>65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70</xdr:row>
      <xdr:rowOff>9525</xdr:rowOff>
    </xdr:from>
    <xdr:to>
      <xdr:col>6</xdr:col>
      <xdr:colOff>0</xdr:colOff>
      <xdr:row>82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70</xdr:row>
      <xdr:rowOff>19051</xdr:rowOff>
    </xdr:from>
    <xdr:to>
      <xdr:col>12</xdr:col>
      <xdr:colOff>638175</xdr:colOff>
      <xdr:row>82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19050</xdr:rowOff>
    </xdr:from>
    <xdr:to>
      <xdr:col>6</xdr:col>
      <xdr:colOff>0</xdr:colOff>
      <xdr:row>100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88</xdr:row>
      <xdr:rowOff>28575</xdr:rowOff>
    </xdr:from>
    <xdr:to>
      <xdr:col>12</xdr:col>
      <xdr:colOff>619125</xdr:colOff>
      <xdr:row>100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106</xdr:row>
      <xdr:rowOff>19050</xdr:rowOff>
    </xdr:from>
    <xdr:to>
      <xdr:col>5</xdr:col>
      <xdr:colOff>657225</xdr:colOff>
      <xdr:row>118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106</xdr:row>
      <xdr:rowOff>38100</xdr:rowOff>
    </xdr:from>
    <xdr:to>
      <xdr:col>12</xdr:col>
      <xdr:colOff>647699</xdr:colOff>
      <xdr:row>118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124</xdr:row>
      <xdr:rowOff>28577</xdr:rowOff>
    </xdr:from>
    <xdr:to>
      <xdr:col>5</xdr:col>
      <xdr:colOff>666749</xdr:colOff>
      <xdr:row>135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124</xdr:row>
      <xdr:rowOff>19050</xdr:rowOff>
    </xdr:from>
    <xdr:to>
      <xdr:col>12</xdr:col>
      <xdr:colOff>638174</xdr:colOff>
      <xdr:row>135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141</xdr:row>
      <xdr:rowOff>28575</xdr:rowOff>
    </xdr:from>
    <xdr:to>
      <xdr:col>5</xdr:col>
      <xdr:colOff>628650</xdr:colOff>
      <xdr:row>153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141</xdr:row>
      <xdr:rowOff>28575</xdr:rowOff>
    </xdr:from>
    <xdr:to>
      <xdr:col>12</xdr:col>
      <xdr:colOff>638175</xdr:colOff>
      <xdr:row>153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1"/>
  <sheetViews>
    <sheetView tabSelected="1" workbookViewId="0">
      <selection activeCell="K4" sqref="K4"/>
    </sheetView>
  </sheetViews>
  <sheetFormatPr defaultRowHeight="16.5"/>
  <cols>
    <col min="1" max="1" width="17.75" customWidth="1"/>
    <col min="2" max="2" width="8.75" customWidth="1"/>
    <col min="3" max="6" width="7.125" customWidth="1"/>
    <col min="7" max="8" width="8.125" customWidth="1"/>
  </cols>
  <sheetData>
    <row r="1" spans="1:8" ht="69.75" customHeight="1">
      <c r="A1" s="51" t="s">
        <v>73</v>
      </c>
      <c r="B1" s="51"/>
      <c r="C1" s="51"/>
      <c r="D1" s="51"/>
      <c r="E1" s="51"/>
      <c r="F1" s="51"/>
      <c r="G1" s="51"/>
      <c r="H1" s="51"/>
    </row>
    <row r="2" spans="1:8" ht="22.5" customHeight="1">
      <c r="A2" s="45" t="s">
        <v>69</v>
      </c>
      <c r="B2" s="3"/>
      <c r="C2" s="42" t="s">
        <v>68</v>
      </c>
      <c r="D2" s="3"/>
      <c r="E2" s="3">
        <v>22</v>
      </c>
      <c r="F2" s="3"/>
      <c r="G2" s="3"/>
      <c r="H2" s="4" t="s">
        <v>11</v>
      </c>
    </row>
    <row r="3" spans="1:8" ht="18.75">
      <c r="A3" s="52" t="s">
        <v>71</v>
      </c>
      <c r="B3" s="52"/>
      <c r="C3" s="52"/>
      <c r="D3" s="52"/>
      <c r="E3" s="52"/>
      <c r="F3" s="52"/>
      <c r="G3" s="52"/>
      <c r="H3" s="52"/>
    </row>
    <row r="4" spans="1:8" ht="18.75">
      <c r="A4" s="53" t="s">
        <v>72</v>
      </c>
      <c r="B4" s="53"/>
      <c r="C4" s="53"/>
      <c r="D4" s="53"/>
      <c r="E4" s="53"/>
      <c r="F4" s="53"/>
      <c r="G4" s="53"/>
      <c r="H4" s="53"/>
    </row>
    <row r="5" spans="1:8" ht="17.25" thickBot="1">
      <c r="A5" s="1"/>
      <c r="B5" s="1"/>
      <c r="C5" s="1"/>
      <c r="D5" s="1"/>
      <c r="E5" s="1"/>
      <c r="F5" s="1"/>
      <c r="G5" s="1"/>
      <c r="H5" s="1"/>
    </row>
    <row r="6" spans="1:8" ht="42.75" customHeight="1" thickBot="1">
      <c r="A6" s="29" t="s">
        <v>40</v>
      </c>
      <c r="B6" s="32" t="s">
        <v>47</v>
      </c>
      <c r="C6" s="30" t="s">
        <v>41</v>
      </c>
      <c r="D6" s="30" t="s">
        <v>42</v>
      </c>
      <c r="E6" s="30" t="s">
        <v>43</v>
      </c>
      <c r="F6" s="30" t="s">
        <v>44</v>
      </c>
      <c r="G6" s="30" t="s">
        <v>45</v>
      </c>
      <c r="H6" s="31" t="s">
        <v>46</v>
      </c>
    </row>
    <row r="7" spans="1:8" ht="18.75" customHeight="1">
      <c r="A7" s="25" t="s">
        <v>24</v>
      </c>
      <c r="B7" s="26">
        <v>2</v>
      </c>
      <c r="C7" s="26">
        <v>10</v>
      </c>
      <c r="D7" s="26">
        <v>10</v>
      </c>
      <c r="E7" s="26">
        <v>0</v>
      </c>
      <c r="F7" s="26">
        <v>0</v>
      </c>
      <c r="G7" s="27">
        <f>(B7+C7+D7)/(B7+C7+D7+E7+F7)</f>
        <v>1</v>
      </c>
      <c r="H7" s="28">
        <f>(E7+F7)/(B7+C7+D7+E7+F7)</f>
        <v>0</v>
      </c>
    </row>
    <row r="8" spans="1:8" ht="18.75" customHeight="1">
      <c r="A8" s="18" t="s">
        <v>25</v>
      </c>
      <c r="B8" s="9">
        <v>3</v>
      </c>
      <c r="C8" s="9">
        <v>9</v>
      </c>
      <c r="D8" s="9">
        <v>9</v>
      </c>
      <c r="E8" s="9">
        <v>1</v>
      </c>
      <c r="F8" s="9">
        <v>0</v>
      </c>
      <c r="G8" s="19">
        <f t="shared" ref="G8:G22" si="0">(B8+C8+D8)/(B8+C8+D8+E8+F8)</f>
        <v>0.95454545454545459</v>
      </c>
      <c r="H8" s="20">
        <f t="shared" ref="H8:H22" si="1">(E8+F8)/(B8+C8+D8+E8+F8)</f>
        <v>4.5454545454545456E-2</v>
      </c>
    </row>
    <row r="9" spans="1:8" ht="18.75" customHeight="1">
      <c r="A9" s="18" t="s">
        <v>26</v>
      </c>
      <c r="B9" s="9">
        <v>7</v>
      </c>
      <c r="C9" s="9">
        <v>10</v>
      </c>
      <c r="D9" s="9">
        <v>5</v>
      </c>
      <c r="E9" s="9">
        <v>0</v>
      </c>
      <c r="F9" s="9">
        <v>0</v>
      </c>
      <c r="G9" s="19">
        <f t="shared" si="0"/>
        <v>1</v>
      </c>
      <c r="H9" s="20">
        <f t="shared" si="1"/>
        <v>0</v>
      </c>
    </row>
    <row r="10" spans="1:8" ht="18.75" customHeight="1">
      <c r="A10" s="18" t="s">
        <v>27</v>
      </c>
      <c r="B10" s="9">
        <v>4</v>
      </c>
      <c r="C10" s="9">
        <v>11</v>
      </c>
      <c r="D10" s="9">
        <v>7</v>
      </c>
      <c r="E10" s="9">
        <v>0</v>
      </c>
      <c r="F10" s="9">
        <v>0</v>
      </c>
      <c r="G10" s="19">
        <f t="shared" si="0"/>
        <v>1</v>
      </c>
      <c r="H10" s="20">
        <f t="shared" si="1"/>
        <v>0</v>
      </c>
    </row>
    <row r="11" spans="1:8" ht="18.75" customHeight="1">
      <c r="A11" s="18" t="s">
        <v>28</v>
      </c>
      <c r="B11" s="9">
        <v>5</v>
      </c>
      <c r="C11" s="9">
        <v>10</v>
      </c>
      <c r="D11" s="9">
        <v>7</v>
      </c>
      <c r="E11" s="9">
        <v>0</v>
      </c>
      <c r="F11" s="9">
        <v>0</v>
      </c>
      <c r="G11" s="19">
        <f t="shared" si="0"/>
        <v>1</v>
      </c>
      <c r="H11" s="20">
        <f t="shared" si="1"/>
        <v>0</v>
      </c>
    </row>
    <row r="12" spans="1:8" ht="18.75" customHeight="1">
      <c r="A12" s="18" t="s">
        <v>29</v>
      </c>
      <c r="B12" s="9">
        <v>3</v>
      </c>
      <c r="C12" s="9">
        <v>9</v>
      </c>
      <c r="D12" s="9">
        <v>8</v>
      </c>
      <c r="E12" s="9">
        <v>1</v>
      </c>
      <c r="F12" s="9">
        <v>1</v>
      </c>
      <c r="G12" s="19">
        <f t="shared" si="0"/>
        <v>0.90909090909090906</v>
      </c>
      <c r="H12" s="20">
        <f t="shared" si="1"/>
        <v>9.0909090909090912E-2</v>
      </c>
    </row>
    <row r="13" spans="1:8" ht="18.75" customHeight="1">
      <c r="A13" s="18" t="s">
        <v>30</v>
      </c>
      <c r="B13" s="9">
        <v>5</v>
      </c>
      <c r="C13" s="9">
        <v>10</v>
      </c>
      <c r="D13" s="9">
        <v>6</v>
      </c>
      <c r="E13" s="9">
        <v>0</v>
      </c>
      <c r="F13" s="9">
        <v>1</v>
      </c>
      <c r="G13" s="19">
        <f t="shared" si="0"/>
        <v>0.95454545454545459</v>
      </c>
      <c r="H13" s="20">
        <f t="shared" si="1"/>
        <v>4.5454545454545456E-2</v>
      </c>
    </row>
    <row r="14" spans="1:8" ht="18.75" customHeight="1">
      <c r="A14" s="18" t="s">
        <v>31</v>
      </c>
      <c r="B14" s="9">
        <v>4</v>
      </c>
      <c r="C14" s="9">
        <v>5</v>
      </c>
      <c r="D14" s="9">
        <v>12</v>
      </c>
      <c r="E14" s="9">
        <v>1</v>
      </c>
      <c r="F14" s="9">
        <v>0</v>
      </c>
      <c r="G14" s="19">
        <f t="shared" si="0"/>
        <v>0.95454545454545459</v>
      </c>
      <c r="H14" s="20">
        <f t="shared" si="1"/>
        <v>4.5454545454545456E-2</v>
      </c>
    </row>
    <row r="15" spans="1:8" ht="18.75" customHeight="1">
      <c r="A15" s="18" t="s">
        <v>32</v>
      </c>
      <c r="B15" s="9">
        <v>4</v>
      </c>
      <c r="C15" s="9">
        <v>5</v>
      </c>
      <c r="D15" s="9">
        <v>13</v>
      </c>
      <c r="E15" s="9">
        <v>0</v>
      </c>
      <c r="F15" s="9">
        <v>0</v>
      </c>
      <c r="G15" s="19">
        <f t="shared" si="0"/>
        <v>1</v>
      </c>
      <c r="H15" s="20">
        <f t="shared" si="1"/>
        <v>0</v>
      </c>
    </row>
    <row r="16" spans="1:8" ht="18.75" customHeight="1">
      <c r="A16" s="18" t="s">
        <v>33</v>
      </c>
      <c r="B16" s="9">
        <v>5</v>
      </c>
      <c r="C16" s="9">
        <v>5</v>
      </c>
      <c r="D16" s="9">
        <v>9</v>
      </c>
      <c r="E16" s="9">
        <v>3</v>
      </c>
      <c r="F16" s="9">
        <v>0</v>
      </c>
      <c r="G16" s="19">
        <f t="shared" si="0"/>
        <v>0.86363636363636365</v>
      </c>
      <c r="H16" s="20">
        <f t="shared" si="1"/>
        <v>0.13636363636363635</v>
      </c>
    </row>
    <row r="17" spans="1:13" ht="18.75" customHeight="1">
      <c r="A17" s="18" t="s">
        <v>34</v>
      </c>
      <c r="B17" s="9">
        <v>4</v>
      </c>
      <c r="C17" s="9">
        <v>6</v>
      </c>
      <c r="D17" s="9">
        <v>11</v>
      </c>
      <c r="E17" s="9">
        <v>1</v>
      </c>
      <c r="F17" s="9">
        <v>0</v>
      </c>
      <c r="G17" s="19">
        <f t="shared" si="0"/>
        <v>0.95454545454545459</v>
      </c>
      <c r="H17" s="20">
        <f t="shared" si="1"/>
        <v>4.5454545454545456E-2</v>
      </c>
    </row>
    <row r="18" spans="1:13" ht="18.75" customHeight="1">
      <c r="A18" s="18" t="s">
        <v>35</v>
      </c>
      <c r="B18" s="9">
        <v>8</v>
      </c>
      <c r="C18" s="9">
        <v>7</v>
      </c>
      <c r="D18" s="9">
        <v>7</v>
      </c>
      <c r="E18" s="9">
        <v>0</v>
      </c>
      <c r="F18" s="9">
        <v>0</v>
      </c>
      <c r="G18" s="19">
        <f t="shared" si="0"/>
        <v>1</v>
      </c>
      <c r="H18" s="20">
        <f t="shared" si="1"/>
        <v>0</v>
      </c>
    </row>
    <row r="19" spans="1:13" ht="18.75" customHeight="1">
      <c r="A19" s="18" t="s">
        <v>36</v>
      </c>
      <c r="B19" s="9">
        <v>5</v>
      </c>
      <c r="C19" s="9">
        <v>10</v>
      </c>
      <c r="D19" s="9">
        <v>7</v>
      </c>
      <c r="E19" s="9">
        <v>0</v>
      </c>
      <c r="F19" s="9">
        <v>0</v>
      </c>
      <c r="G19" s="19">
        <f t="shared" si="0"/>
        <v>1</v>
      </c>
      <c r="H19" s="20">
        <f t="shared" si="1"/>
        <v>0</v>
      </c>
    </row>
    <row r="20" spans="1:13" ht="18.75" customHeight="1">
      <c r="A20" s="18" t="s">
        <v>37</v>
      </c>
      <c r="B20" s="9">
        <v>7</v>
      </c>
      <c r="C20" s="9">
        <v>10</v>
      </c>
      <c r="D20" s="9">
        <v>5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13" ht="18.75" customHeight="1">
      <c r="A21" s="18" t="s">
        <v>38</v>
      </c>
      <c r="B21" s="9">
        <f>B9+B11+B13</f>
        <v>17</v>
      </c>
      <c r="C21" s="9">
        <f t="shared" ref="C21:F21" si="2">C9+C11+C13</f>
        <v>30</v>
      </c>
      <c r="D21" s="9">
        <f t="shared" si="2"/>
        <v>18</v>
      </c>
      <c r="E21" s="9">
        <f t="shared" si="2"/>
        <v>0</v>
      </c>
      <c r="F21" s="9">
        <f t="shared" si="2"/>
        <v>1</v>
      </c>
      <c r="G21" s="19">
        <f t="shared" si="0"/>
        <v>0.98484848484848486</v>
      </c>
      <c r="H21" s="20">
        <f t="shared" si="1"/>
        <v>1.5151515151515152E-2</v>
      </c>
    </row>
    <row r="22" spans="1:13" ht="18.75" customHeight="1" thickBot="1">
      <c r="A22" s="21" t="s">
        <v>39</v>
      </c>
      <c r="B22" s="22">
        <f>B7+B8+B10+B12+B14+B15+B16+B17+B18+B19+B20</f>
        <v>49</v>
      </c>
      <c r="C22" s="22">
        <f t="shared" ref="C22:F22" si="3">C7+C8+C10+C12+C14+C15+C16+C17+C18+C19+C20</f>
        <v>87</v>
      </c>
      <c r="D22" s="22">
        <f t="shared" si="3"/>
        <v>98</v>
      </c>
      <c r="E22" s="22">
        <f t="shared" si="3"/>
        <v>7</v>
      </c>
      <c r="F22" s="22">
        <f t="shared" si="3"/>
        <v>1</v>
      </c>
      <c r="G22" s="23">
        <f t="shared" si="0"/>
        <v>0.96694214876033058</v>
      </c>
      <c r="H22" s="24">
        <f t="shared" si="1"/>
        <v>3.3057851239669422E-2</v>
      </c>
    </row>
    <row r="24" spans="1:13" ht="18.75">
      <c r="A24" s="5" t="s">
        <v>12</v>
      </c>
      <c r="B24" s="3"/>
      <c r="C24" s="3"/>
      <c r="D24" s="3"/>
      <c r="E24" s="3"/>
      <c r="F24" s="3"/>
      <c r="G24" s="3"/>
      <c r="H24" s="3"/>
    </row>
    <row r="25" spans="1:13" ht="21" customHeight="1">
      <c r="A25" s="54"/>
      <c r="B25" s="54"/>
      <c r="C25" s="54"/>
      <c r="D25" s="54"/>
      <c r="E25" s="54"/>
      <c r="F25" s="54"/>
      <c r="G25" s="54"/>
      <c r="H25" s="54"/>
    </row>
    <row r="26" spans="1:13" ht="16.5" customHeight="1">
      <c r="A26" s="6" t="s">
        <v>13</v>
      </c>
      <c r="B26" s="44"/>
      <c r="C26" s="44"/>
      <c r="D26" s="44"/>
      <c r="E26" s="44"/>
      <c r="F26" s="44"/>
      <c r="G26" s="44"/>
      <c r="H26" s="44"/>
    </row>
    <row r="27" spans="1:13" ht="63.75" customHeight="1">
      <c r="A27" s="49" t="s">
        <v>74</v>
      </c>
      <c r="B27" s="49"/>
      <c r="C27" s="49"/>
      <c r="D27" s="49"/>
      <c r="E27" s="49"/>
      <c r="F27" s="49"/>
      <c r="G27" s="49"/>
      <c r="H27" s="49"/>
    </row>
    <row r="28" spans="1:13" ht="63.75" customHeight="1">
      <c r="A28" s="50"/>
      <c r="B28" s="50"/>
      <c r="C28" s="50"/>
      <c r="D28" s="50"/>
      <c r="E28" s="50"/>
      <c r="F28" s="50"/>
      <c r="G28" s="50"/>
      <c r="H28" s="50"/>
    </row>
    <row r="30" spans="1:13" ht="17.25" thickBot="1"/>
    <row r="31" spans="1:13" ht="18.75">
      <c r="A31" s="55" t="s">
        <v>14</v>
      </c>
      <c r="B31" s="56"/>
      <c r="C31" s="56"/>
      <c r="D31" s="56"/>
      <c r="E31" s="56"/>
      <c r="F31" s="57"/>
      <c r="G31" s="6"/>
      <c r="H31" s="46" t="s">
        <v>0</v>
      </c>
      <c r="I31" s="47"/>
      <c r="J31" s="47"/>
      <c r="K31" s="47"/>
      <c r="L31" s="47"/>
      <c r="M31" s="48"/>
    </row>
    <row r="32" spans="1:13">
      <c r="A32" s="11"/>
      <c r="B32" s="8" t="s">
        <v>15</v>
      </c>
      <c r="C32" s="8" t="s">
        <v>16</v>
      </c>
      <c r="D32" s="8" t="s">
        <v>17</v>
      </c>
      <c r="E32" s="8" t="s">
        <v>18</v>
      </c>
      <c r="F32" s="12" t="s">
        <v>19</v>
      </c>
      <c r="G32" s="2"/>
      <c r="H32" s="11"/>
      <c r="I32" s="8" t="s">
        <v>15</v>
      </c>
      <c r="J32" s="8" t="s">
        <v>16</v>
      </c>
      <c r="K32" s="8" t="s">
        <v>17</v>
      </c>
      <c r="L32" s="8" t="s">
        <v>18</v>
      </c>
      <c r="M32" s="12" t="s">
        <v>19</v>
      </c>
    </row>
    <row r="33" spans="1:13">
      <c r="A33" s="11" t="s">
        <v>20</v>
      </c>
      <c r="B33" s="9">
        <v>2</v>
      </c>
      <c r="C33" s="9">
        <v>10</v>
      </c>
      <c r="D33" s="9">
        <v>10</v>
      </c>
      <c r="E33" s="9">
        <v>0</v>
      </c>
      <c r="F33" s="13">
        <v>0</v>
      </c>
      <c r="G33" s="2"/>
      <c r="H33" s="11" t="s">
        <v>20</v>
      </c>
      <c r="I33" s="9">
        <v>3</v>
      </c>
      <c r="J33" s="9">
        <v>9</v>
      </c>
      <c r="K33" s="9">
        <v>9</v>
      </c>
      <c r="L33" s="9">
        <v>1</v>
      </c>
      <c r="M33" s="13">
        <v>0</v>
      </c>
    </row>
    <row r="34" spans="1:13" ht="17.25" thickBot="1">
      <c r="A34" s="14" t="s">
        <v>21</v>
      </c>
      <c r="B34" s="15">
        <f>B33/(B33+C33+D33+E33+F33)</f>
        <v>9.0909090909090912E-2</v>
      </c>
      <c r="C34" s="15">
        <f>C33/(B33+C33+D33+E33+F33)</f>
        <v>0.45454545454545453</v>
      </c>
      <c r="D34" s="15">
        <f>D33/(B33+C33+D33+E33+F33)</f>
        <v>0.45454545454545453</v>
      </c>
      <c r="E34" s="15">
        <f>E33/(B33+C33+D33+E33+F33)</f>
        <v>0</v>
      </c>
      <c r="F34" s="16">
        <f>F33/(B33+C33+D33+E33+F33)</f>
        <v>0</v>
      </c>
      <c r="G34" s="2"/>
      <c r="H34" s="14" t="s">
        <v>21</v>
      </c>
      <c r="I34" s="15">
        <f>I33/(I33+J33+K33+L33+M33)</f>
        <v>0.13636363636363635</v>
      </c>
      <c r="J34" s="15">
        <f>J33/(I33+J33+K33+L33+M33)</f>
        <v>0.40909090909090912</v>
      </c>
      <c r="K34" s="15">
        <f>K33/(I33+J33+K33+L33+M33)</f>
        <v>0.40909090909090912</v>
      </c>
      <c r="L34" s="15">
        <f>L33/(I33+J33+K33+L33+M33)</f>
        <v>4.5454545454545456E-2</v>
      </c>
      <c r="M34" s="16">
        <f>M33/(I33+J33+K33+L33+M33)</f>
        <v>0</v>
      </c>
    </row>
    <row r="48" spans="1:13" ht="17.25" thickBot="1"/>
    <row r="49" spans="1:13" ht="18.75">
      <c r="A49" s="55" t="s">
        <v>1</v>
      </c>
      <c r="B49" s="56"/>
      <c r="C49" s="56"/>
      <c r="D49" s="56"/>
      <c r="E49" s="56"/>
      <c r="F49" s="57"/>
      <c r="G49" s="6"/>
      <c r="H49" s="46" t="s">
        <v>2</v>
      </c>
      <c r="I49" s="47"/>
      <c r="J49" s="47"/>
      <c r="K49" s="47"/>
      <c r="L49" s="47"/>
      <c r="M49" s="48"/>
    </row>
    <row r="50" spans="1:13">
      <c r="A50" s="11"/>
      <c r="B50" s="8" t="s">
        <v>15</v>
      </c>
      <c r="C50" s="8" t="s">
        <v>16</v>
      </c>
      <c r="D50" s="8" t="s">
        <v>17</v>
      </c>
      <c r="E50" s="8" t="s">
        <v>18</v>
      </c>
      <c r="F50" s="12" t="s">
        <v>19</v>
      </c>
      <c r="G50" s="2"/>
      <c r="H50" s="11"/>
      <c r="I50" s="8" t="s">
        <v>15</v>
      </c>
      <c r="J50" s="8" t="s">
        <v>16</v>
      </c>
      <c r="K50" s="8" t="s">
        <v>17</v>
      </c>
      <c r="L50" s="8" t="s">
        <v>18</v>
      </c>
      <c r="M50" s="12" t="s">
        <v>19</v>
      </c>
    </row>
    <row r="51" spans="1:13">
      <c r="A51" s="11" t="s">
        <v>20</v>
      </c>
      <c r="B51" s="7">
        <v>7</v>
      </c>
      <c r="C51" s="7">
        <v>10</v>
      </c>
      <c r="D51" s="7">
        <v>5</v>
      </c>
      <c r="E51" s="7">
        <v>0</v>
      </c>
      <c r="F51" s="17">
        <v>0</v>
      </c>
      <c r="G51" s="2"/>
      <c r="H51" s="11" t="s">
        <v>20</v>
      </c>
      <c r="I51" s="7">
        <v>4</v>
      </c>
      <c r="J51" s="7">
        <v>11</v>
      </c>
      <c r="K51" s="7">
        <v>7</v>
      </c>
      <c r="L51" s="7">
        <v>0</v>
      </c>
      <c r="M51" s="17">
        <v>0</v>
      </c>
    </row>
    <row r="52" spans="1:13" ht="17.25" thickBot="1">
      <c r="A52" s="14" t="s">
        <v>21</v>
      </c>
      <c r="B52" s="15">
        <f>B51/(B51+C51+D51+E51+F51)</f>
        <v>0.31818181818181818</v>
      </c>
      <c r="C52" s="15">
        <f>C51/(B51+C51+D51+E51+F51)</f>
        <v>0.45454545454545453</v>
      </c>
      <c r="D52" s="15">
        <f>D51/(B51+C51+D51+E51+F51)</f>
        <v>0.22727272727272727</v>
      </c>
      <c r="E52" s="15">
        <f>E51/(B51+C51+D51+E51+F51)</f>
        <v>0</v>
      </c>
      <c r="F52" s="16">
        <f>F51/(B51+C51+D51+E51+F51)</f>
        <v>0</v>
      </c>
      <c r="G52" s="2"/>
      <c r="H52" s="14" t="s">
        <v>21</v>
      </c>
      <c r="I52" s="15">
        <f>I51/(I51+J51+K51+L51+M51)</f>
        <v>0.18181818181818182</v>
      </c>
      <c r="J52" s="15">
        <f>J51/(I51+J51+K51+L51+M51)</f>
        <v>0.5</v>
      </c>
      <c r="K52" s="15">
        <f>K51/(I51+J51+K51+L51+M51)</f>
        <v>0.31818181818181818</v>
      </c>
      <c r="L52" s="15">
        <f>L51/(I51+J51+K51+L51+M51)</f>
        <v>0</v>
      </c>
      <c r="M52" s="16">
        <f>M51/(I51+J51+K51+L51+M51)</f>
        <v>0</v>
      </c>
    </row>
    <row r="66" spans="1:13" ht="17.25" thickBot="1"/>
    <row r="67" spans="1:13" ht="18.75">
      <c r="A67" s="55" t="s">
        <v>3</v>
      </c>
      <c r="B67" s="56"/>
      <c r="C67" s="56"/>
      <c r="D67" s="56"/>
      <c r="E67" s="56"/>
      <c r="F67" s="57"/>
      <c r="H67" s="46" t="s">
        <v>4</v>
      </c>
      <c r="I67" s="47"/>
      <c r="J67" s="47"/>
      <c r="K67" s="47"/>
      <c r="L67" s="47"/>
      <c r="M67" s="48"/>
    </row>
    <row r="68" spans="1:13">
      <c r="A68" s="11"/>
      <c r="B68" s="8" t="s">
        <v>15</v>
      </c>
      <c r="C68" s="8" t="s">
        <v>16</v>
      </c>
      <c r="D68" s="8" t="s">
        <v>17</v>
      </c>
      <c r="E68" s="8" t="s">
        <v>18</v>
      </c>
      <c r="F68" s="12" t="s">
        <v>19</v>
      </c>
      <c r="H68" s="11"/>
      <c r="I68" s="8" t="s">
        <v>15</v>
      </c>
      <c r="J68" s="8" t="s">
        <v>16</v>
      </c>
      <c r="K68" s="8" t="s">
        <v>17</v>
      </c>
      <c r="L68" s="8" t="s">
        <v>18</v>
      </c>
      <c r="M68" s="12" t="s">
        <v>19</v>
      </c>
    </row>
    <row r="69" spans="1:13">
      <c r="A69" s="11" t="s">
        <v>20</v>
      </c>
      <c r="B69" s="7">
        <v>5</v>
      </c>
      <c r="C69" s="7">
        <v>10</v>
      </c>
      <c r="D69" s="7">
        <v>7</v>
      </c>
      <c r="E69" s="7">
        <v>0</v>
      </c>
      <c r="F69" s="17">
        <v>0</v>
      </c>
      <c r="H69" s="11" t="s">
        <v>20</v>
      </c>
      <c r="I69" s="7">
        <v>3</v>
      </c>
      <c r="J69" s="7">
        <v>9</v>
      </c>
      <c r="K69" s="7">
        <v>8</v>
      </c>
      <c r="L69" s="7">
        <v>1</v>
      </c>
      <c r="M69" s="17">
        <v>1</v>
      </c>
    </row>
    <row r="70" spans="1:13" ht="17.25" thickBot="1">
      <c r="A70" s="14" t="s">
        <v>21</v>
      </c>
      <c r="B70" s="15">
        <f>B69/(B69+C69+D69+E69+F69)</f>
        <v>0.22727272727272727</v>
      </c>
      <c r="C70" s="15">
        <f>C69/(B69+C69+D69+E69+F69)</f>
        <v>0.45454545454545453</v>
      </c>
      <c r="D70" s="15">
        <f>D69/(B69+C69+D69+E69+F69)</f>
        <v>0.31818181818181818</v>
      </c>
      <c r="E70" s="15">
        <f>E69/(B69+C69+D69+E69+F69)</f>
        <v>0</v>
      </c>
      <c r="F70" s="16">
        <f>F69/(B69+C69+D69+E69+F69)</f>
        <v>0</v>
      </c>
      <c r="H70" s="14" t="s">
        <v>21</v>
      </c>
      <c r="I70" s="15">
        <f>I69/(I69+J69+K69+L69+M69)</f>
        <v>0.13636363636363635</v>
      </c>
      <c r="J70" s="15">
        <f>J69/(I69+J69+K69+L69+M69)</f>
        <v>0.40909090909090912</v>
      </c>
      <c r="K70" s="15">
        <f>K69/(I69+J69+K69+L69+M69)</f>
        <v>0.36363636363636365</v>
      </c>
      <c r="L70" s="15">
        <f>L69/(I69+J69+K69+L69+M69)</f>
        <v>4.5454545454545456E-2</v>
      </c>
      <c r="M70" s="16">
        <f>M69/(I69+J69+K69+L69+M69)</f>
        <v>4.5454545454545456E-2</v>
      </c>
    </row>
    <row r="84" spans="1:13" ht="17.25" thickBot="1"/>
    <row r="85" spans="1:13" ht="18.75">
      <c r="A85" s="55" t="s">
        <v>5</v>
      </c>
      <c r="B85" s="56"/>
      <c r="C85" s="56"/>
      <c r="D85" s="56"/>
      <c r="E85" s="56"/>
      <c r="F85" s="57"/>
      <c r="G85" s="6"/>
      <c r="H85" s="46" t="s">
        <v>22</v>
      </c>
      <c r="I85" s="47"/>
      <c r="J85" s="47"/>
      <c r="K85" s="47"/>
      <c r="L85" s="47"/>
      <c r="M85" s="48"/>
    </row>
    <row r="86" spans="1:13">
      <c r="A86" s="11"/>
      <c r="B86" s="8" t="s">
        <v>15</v>
      </c>
      <c r="C86" s="8" t="s">
        <v>16</v>
      </c>
      <c r="D86" s="8" t="s">
        <v>17</v>
      </c>
      <c r="E86" s="8" t="s">
        <v>18</v>
      </c>
      <c r="F86" s="12" t="s">
        <v>19</v>
      </c>
      <c r="G86" s="2"/>
      <c r="H86" s="11"/>
      <c r="I86" s="8" t="s">
        <v>15</v>
      </c>
      <c r="J86" s="8" t="s">
        <v>16</v>
      </c>
      <c r="K86" s="8" t="s">
        <v>17</v>
      </c>
      <c r="L86" s="8" t="s">
        <v>18</v>
      </c>
      <c r="M86" s="12" t="s">
        <v>19</v>
      </c>
    </row>
    <row r="87" spans="1:13">
      <c r="A87" s="11" t="s">
        <v>20</v>
      </c>
      <c r="B87" s="7">
        <v>5</v>
      </c>
      <c r="C87" s="7">
        <v>10</v>
      </c>
      <c r="D87" s="7">
        <v>6</v>
      </c>
      <c r="E87" s="7">
        <v>0</v>
      </c>
      <c r="F87" s="17">
        <v>1</v>
      </c>
      <c r="G87" s="2"/>
      <c r="H87" s="11" t="s">
        <v>20</v>
      </c>
      <c r="I87" s="7">
        <v>4</v>
      </c>
      <c r="J87" s="7">
        <v>5</v>
      </c>
      <c r="K87" s="7">
        <v>12</v>
      </c>
      <c r="L87" s="7">
        <v>1</v>
      </c>
      <c r="M87" s="17">
        <v>0</v>
      </c>
    </row>
    <row r="88" spans="1:13" ht="17.25" thickBot="1">
      <c r="A88" s="14" t="s">
        <v>21</v>
      </c>
      <c r="B88" s="15">
        <f>B87/(B87+C87+D87+E87+F87)</f>
        <v>0.22727272727272727</v>
      </c>
      <c r="C88" s="15">
        <f>C87/(B87+C87+D87+E87+F87)</f>
        <v>0.45454545454545453</v>
      </c>
      <c r="D88" s="15">
        <f>D87/(B87+C87+D87+E87+F87)</f>
        <v>0.27272727272727271</v>
      </c>
      <c r="E88" s="15">
        <f>E87/(B87+C87+D87+E87+F87)</f>
        <v>0</v>
      </c>
      <c r="F88" s="16">
        <f>F87/(B87+C87+D87+E87+F87)</f>
        <v>4.5454545454545456E-2</v>
      </c>
      <c r="G88" s="2"/>
      <c r="H88" s="14" t="s">
        <v>21</v>
      </c>
      <c r="I88" s="15">
        <f>I87/(I87+J87+K87+L87+M87)</f>
        <v>0.18181818181818182</v>
      </c>
      <c r="J88" s="15">
        <f>J87/(I87+J87+K87+L87+M87)</f>
        <v>0.22727272727272727</v>
      </c>
      <c r="K88" s="15">
        <f>K87/(I87+J87+K87+L87+M87)</f>
        <v>0.54545454545454541</v>
      </c>
      <c r="L88" s="15">
        <f>L87/(I87+J87+K87+L87+M87)</f>
        <v>4.5454545454545456E-2</v>
      </c>
      <c r="M88" s="16">
        <f>M87/(I87+J87+K87+L87+M87)</f>
        <v>0</v>
      </c>
    </row>
    <row r="102" spans="1:13" ht="17.25" thickBot="1"/>
    <row r="103" spans="1:13" ht="18.75">
      <c r="A103" s="55" t="s">
        <v>6</v>
      </c>
      <c r="B103" s="56"/>
      <c r="C103" s="56"/>
      <c r="D103" s="56"/>
      <c r="E103" s="56"/>
      <c r="F103" s="57"/>
      <c r="G103" s="6"/>
      <c r="H103" s="46" t="s">
        <v>7</v>
      </c>
      <c r="I103" s="47"/>
      <c r="J103" s="47"/>
      <c r="K103" s="47"/>
      <c r="L103" s="47"/>
      <c r="M103" s="48"/>
    </row>
    <row r="104" spans="1:13">
      <c r="A104" s="11"/>
      <c r="B104" s="8" t="s">
        <v>15</v>
      </c>
      <c r="C104" s="8" t="s">
        <v>16</v>
      </c>
      <c r="D104" s="8" t="s">
        <v>17</v>
      </c>
      <c r="E104" s="8" t="s">
        <v>18</v>
      </c>
      <c r="F104" s="12" t="s">
        <v>19</v>
      </c>
      <c r="G104" s="2"/>
      <c r="H104" s="11"/>
      <c r="I104" s="8" t="s">
        <v>15</v>
      </c>
      <c r="J104" s="8" t="s">
        <v>16</v>
      </c>
      <c r="K104" s="8" t="s">
        <v>17</v>
      </c>
      <c r="L104" s="8" t="s">
        <v>18</v>
      </c>
      <c r="M104" s="12" t="s">
        <v>19</v>
      </c>
    </row>
    <row r="105" spans="1:13">
      <c r="A105" s="11" t="s">
        <v>20</v>
      </c>
      <c r="B105" s="7">
        <v>4</v>
      </c>
      <c r="C105" s="7">
        <v>5</v>
      </c>
      <c r="D105" s="7">
        <v>13</v>
      </c>
      <c r="E105" s="7">
        <v>0</v>
      </c>
      <c r="F105" s="17">
        <v>0</v>
      </c>
      <c r="G105" s="2"/>
      <c r="H105" s="11" t="s">
        <v>20</v>
      </c>
      <c r="I105" s="7">
        <v>5</v>
      </c>
      <c r="J105" s="7">
        <v>5</v>
      </c>
      <c r="K105" s="7">
        <v>9</v>
      </c>
      <c r="L105" s="7">
        <v>3</v>
      </c>
      <c r="M105" s="17">
        <v>0</v>
      </c>
    </row>
    <row r="106" spans="1:13" ht="17.25" thickBot="1">
      <c r="A106" s="14" t="s">
        <v>21</v>
      </c>
      <c r="B106" s="15">
        <f>B105/(B105+C105+D105+E105+F105)</f>
        <v>0.18181818181818182</v>
      </c>
      <c r="C106" s="15">
        <f>C105/(B105+C105+D105+E105+F105)</f>
        <v>0.22727272727272727</v>
      </c>
      <c r="D106" s="15">
        <f>D105/(B105+C105+D105+E105+F105)</f>
        <v>0.59090909090909094</v>
      </c>
      <c r="E106" s="15">
        <f>E105/(B105+C105+D105+E105+F105)</f>
        <v>0</v>
      </c>
      <c r="F106" s="16">
        <f>F105/(B105+C105+D105+E105+F105)</f>
        <v>0</v>
      </c>
      <c r="G106" s="2"/>
      <c r="H106" s="14" t="s">
        <v>21</v>
      </c>
      <c r="I106" s="15">
        <f>I105/(I105+J105+K105+L105+M105)</f>
        <v>0.22727272727272727</v>
      </c>
      <c r="J106" s="15">
        <f>J105/(I105+J105+K105+L105+M105)</f>
        <v>0.22727272727272727</v>
      </c>
      <c r="K106" s="15">
        <f>K105/(I105+J105+K105+L105+M105)</f>
        <v>0.40909090909090912</v>
      </c>
      <c r="L106" s="15">
        <f>L105/(I105+J105+K105+L105+M105)</f>
        <v>0.13636363636363635</v>
      </c>
      <c r="M106" s="16">
        <f>M105/(I105+J105+K105+L105+M105)</f>
        <v>0</v>
      </c>
    </row>
    <row r="120" spans="1:13" ht="17.25" thickBot="1"/>
    <row r="121" spans="1:13" ht="18.75">
      <c r="A121" s="55" t="s">
        <v>8</v>
      </c>
      <c r="B121" s="56"/>
      <c r="C121" s="56"/>
      <c r="D121" s="56"/>
      <c r="E121" s="56"/>
      <c r="F121" s="57"/>
      <c r="G121" s="6"/>
      <c r="H121" s="46" t="s">
        <v>23</v>
      </c>
      <c r="I121" s="47"/>
      <c r="J121" s="47"/>
      <c r="K121" s="47"/>
      <c r="L121" s="47"/>
      <c r="M121" s="48"/>
    </row>
    <row r="122" spans="1:13">
      <c r="A122" s="11"/>
      <c r="B122" s="8" t="s">
        <v>15</v>
      </c>
      <c r="C122" s="8" t="s">
        <v>16</v>
      </c>
      <c r="D122" s="8" t="s">
        <v>17</v>
      </c>
      <c r="E122" s="8" t="s">
        <v>18</v>
      </c>
      <c r="F122" s="12" t="s">
        <v>19</v>
      </c>
      <c r="G122" s="2"/>
      <c r="H122" s="11"/>
      <c r="I122" s="8" t="s">
        <v>15</v>
      </c>
      <c r="J122" s="8" t="s">
        <v>16</v>
      </c>
      <c r="K122" s="8" t="s">
        <v>17</v>
      </c>
      <c r="L122" s="8" t="s">
        <v>18</v>
      </c>
      <c r="M122" s="12" t="s">
        <v>19</v>
      </c>
    </row>
    <row r="123" spans="1:13">
      <c r="A123" s="11" t="s">
        <v>20</v>
      </c>
      <c r="B123" s="7">
        <v>4</v>
      </c>
      <c r="C123" s="7">
        <v>6</v>
      </c>
      <c r="D123" s="7">
        <v>11</v>
      </c>
      <c r="E123" s="7">
        <v>1</v>
      </c>
      <c r="F123" s="17">
        <v>0</v>
      </c>
      <c r="G123" s="2"/>
      <c r="H123" s="11" t="s">
        <v>20</v>
      </c>
      <c r="I123" s="7">
        <v>8</v>
      </c>
      <c r="J123" s="7">
        <v>7</v>
      </c>
      <c r="K123" s="7">
        <v>7</v>
      </c>
      <c r="L123" s="7">
        <v>0</v>
      </c>
      <c r="M123" s="17">
        <v>0</v>
      </c>
    </row>
    <row r="124" spans="1:13" ht="17.25" thickBot="1">
      <c r="A124" s="14" t="s">
        <v>21</v>
      </c>
      <c r="B124" s="15">
        <f>B123/(B123+C123+D123+E123+F123)</f>
        <v>0.18181818181818182</v>
      </c>
      <c r="C124" s="15">
        <f>C123/(B123+C123+D123+E123+F123)</f>
        <v>0.27272727272727271</v>
      </c>
      <c r="D124" s="15">
        <f>D123/(B123+C123+D123+E123+F123)</f>
        <v>0.5</v>
      </c>
      <c r="E124" s="15">
        <v>0</v>
      </c>
      <c r="F124" s="16">
        <f>F123/(B123+C123+D123+E123+F123)</f>
        <v>0</v>
      </c>
      <c r="G124" s="2"/>
      <c r="H124" s="14" t="s">
        <v>21</v>
      </c>
      <c r="I124" s="15">
        <f>I123/(I123+J123+K123+L123+M123)</f>
        <v>0.36363636363636365</v>
      </c>
      <c r="J124" s="15">
        <f>J123/(I123+J123+K123+L123+M123)</f>
        <v>0.31818181818181818</v>
      </c>
      <c r="K124" s="15">
        <f>K123/(I123+J123+K123+L123+M123)</f>
        <v>0.31818181818181818</v>
      </c>
      <c r="L124" s="15">
        <f>L123/(I123+J123+K123+L123+M123)</f>
        <v>0</v>
      </c>
      <c r="M124" s="16">
        <f>M123/(I123+J123+K123+L123+M123)</f>
        <v>0</v>
      </c>
    </row>
    <row r="137" spans="1:13" ht="17.25" thickBot="1"/>
    <row r="138" spans="1:13" ht="18.75">
      <c r="A138" s="55" t="s">
        <v>9</v>
      </c>
      <c r="B138" s="56"/>
      <c r="C138" s="56"/>
      <c r="D138" s="56"/>
      <c r="E138" s="56"/>
      <c r="F138" s="57"/>
      <c r="G138" s="6"/>
      <c r="H138" s="46" t="s">
        <v>10</v>
      </c>
      <c r="I138" s="47"/>
      <c r="J138" s="47"/>
      <c r="K138" s="47"/>
      <c r="L138" s="47"/>
      <c r="M138" s="48"/>
    </row>
    <row r="139" spans="1:13">
      <c r="A139" s="11"/>
      <c r="B139" s="8" t="s">
        <v>15</v>
      </c>
      <c r="C139" s="8" t="s">
        <v>16</v>
      </c>
      <c r="D139" s="8" t="s">
        <v>17</v>
      </c>
      <c r="E139" s="8" t="s">
        <v>18</v>
      </c>
      <c r="F139" s="12" t="s">
        <v>19</v>
      </c>
      <c r="G139" s="2"/>
      <c r="H139" s="11"/>
      <c r="I139" s="8" t="s">
        <v>15</v>
      </c>
      <c r="J139" s="8" t="s">
        <v>16</v>
      </c>
      <c r="K139" s="8" t="s">
        <v>17</v>
      </c>
      <c r="L139" s="8" t="s">
        <v>18</v>
      </c>
      <c r="M139" s="12" t="s">
        <v>19</v>
      </c>
    </row>
    <row r="140" spans="1:13">
      <c r="A140" s="11" t="s">
        <v>20</v>
      </c>
      <c r="B140" s="7">
        <v>5</v>
      </c>
      <c r="C140" s="7">
        <v>10</v>
      </c>
      <c r="D140" s="7">
        <v>7</v>
      </c>
      <c r="E140" s="7">
        <v>0</v>
      </c>
      <c r="F140" s="17">
        <v>0</v>
      </c>
      <c r="G140" s="2"/>
      <c r="H140" s="11" t="s">
        <v>20</v>
      </c>
      <c r="I140" s="7">
        <v>7</v>
      </c>
      <c r="J140" s="7">
        <v>10</v>
      </c>
      <c r="K140" s="7">
        <v>5</v>
      </c>
      <c r="L140" s="7">
        <v>0</v>
      </c>
      <c r="M140" s="17">
        <v>0</v>
      </c>
    </row>
    <row r="141" spans="1:13" ht="17.25" thickBot="1">
      <c r="A141" s="14" t="s">
        <v>21</v>
      </c>
      <c r="B141" s="15">
        <f>B140/(B140+C140+D140+E140+F140)</f>
        <v>0.22727272727272727</v>
      </c>
      <c r="C141" s="15">
        <f>C140/(B140+C140+D140+E140+F140)</f>
        <v>0.45454545454545453</v>
      </c>
      <c r="D141" s="15">
        <f>D140/(B140+C140+D140+E140+F140)</f>
        <v>0.31818181818181818</v>
      </c>
      <c r="E141" s="15">
        <f>E140/(B140+C140+D140+E140+F140)</f>
        <v>0</v>
      </c>
      <c r="F141" s="16">
        <f>F140/(B140+C140+D140+E140+F140)</f>
        <v>0</v>
      </c>
      <c r="G141" s="2"/>
      <c r="H141" s="14" t="s">
        <v>21</v>
      </c>
      <c r="I141" s="15">
        <f>I140/(I140+J140+K140+L140+M140)</f>
        <v>0.31818181818181818</v>
      </c>
      <c r="J141" s="15">
        <f>J140/(I140+J140+K140+L140+M140)</f>
        <v>0.45454545454545453</v>
      </c>
      <c r="K141" s="15">
        <f>K140/(I140+J140+K140+L140+M140)</f>
        <v>0.22727272727272727</v>
      </c>
      <c r="L141" s="15">
        <f>L140/(I140+J140+K140+L140+M140)</f>
        <v>0</v>
      </c>
      <c r="M141" s="16">
        <f>M140/(I140+J140+K140+L140+M140)</f>
        <v>0</v>
      </c>
    </row>
  </sheetData>
  <mergeCells count="19">
    <mergeCell ref="A1:H1"/>
    <mergeCell ref="A3:H3"/>
    <mergeCell ref="A4:H4"/>
    <mergeCell ref="A25:H25"/>
    <mergeCell ref="A31:F31"/>
    <mergeCell ref="H49:M49"/>
    <mergeCell ref="H31:M31"/>
    <mergeCell ref="A27:H28"/>
    <mergeCell ref="H138:M138"/>
    <mergeCell ref="H121:M121"/>
    <mergeCell ref="H103:M103"/>
    <mergeCell ref="H85:M85"/>
    <mergeCell ref="H67:M67"/>
    <mergeCell ref="A49:F49"/>
    <mergeCell ref="A67:F67"/>
    <mergeCell ref="A138:F138"/>
    <mergeCell ref="A85:F85"/>
    <mergeCell ref="A103:F103"/>
    <mergeCell ref="A121:F121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1"/>
  <sheetViews>
    <sheetView topLeftCell="A100" workbookViewId="0">
      <selection activeCell="L110" sqref="L110"/>
    </sheetView>
  </sheetViews>
  <sheetFormatPr defaultRowHeight="16.5"/>
  <cols>
    <col min="1" max="1" width="6.875" customWidth="1"/>
    <col min="2" max="6" width="8.75" customWidth="1"/>
    <col min="7" max="7" width="2.5" customWidth="1"/>
    <col min="8" max="8" width="6.875" customWidth="1"/>
    <col min="9" max="13" width="8.75" customWidth="1"/>
  </cols>
  <sheetData>
    <row r="1" spans="1:13" ht="22.5" customHeight="1">
      <c r="A1" s="55" t="s">
        <v>14</v>
      </c>
      <c r="B1" s="56"/>
      <c r="C1" s="56"/>
      <c r="D1" s="56"/>
      <c r="E1" s="56"/>
      <c r="F1" s="57"/>
      <c r="G1" s="6"/>
      <c r="H1" s="55" t="s">
        <v>0</v>
      </c>
      <c r="I1" s="56"/>
      <c r="J1" s="56"/>
      <c r="K1" s="56"/>
      <c r="L1" s="56"/>
      <c r="M1" s="57"/>
    </row>
    <row r="2" spans="1:13">
      <c r="A2" s="11"/>
      <c r="B2" s="8" t="s">
        <v>15</v>
      </c>
      <c r="C2" s="8" t="s">
        <v>16</v>
      </c>
      <c r="D2" s="8" t="s">
        <v>17</v>
      </c>
      <c r="E2" s="8" t="s">
        <v>18</v>
      </c>
      <c r="F2" s="12" t="s">
        <v>19</v>
      </c>
      <c r="G2" s="2"/>
      <c r="H2" s="11"/>
      <c r="I2" s="8" t="s">
        <v>15</v>
      </c>
      <c r="J2" s="8" t="s">
        <v>16</v>
      </c>
      <c r="K2" s="8" t="s">
        <v>17</v>
      </c>
      <c r="L2" s="8" t="s">
        <v>18</v>
      </c>
      <c r="M2" s="12" t="s">
        <v>19</v>
      </c>
    </row>
    <row r="3" spans="1:13">
      <c r="A3" s="11" t="s">
        <v>20</v>
      </c>
      <c r="B3" s="9">
        <v>2</v>
      </c>
      <c r="C3" s="9">
        <v>10</v>
      </c>
      <c r="D3" s="9">
        <v>10</v>
      </c>
      <c r="E3" s="9">
        <v>0</v>
      </c>
      <c r="F3" s="13">
        <v>0</v>
      </c>
      <c r="G3" s="2"/>
      <c r="H3" s="11" t="s">
        <v>20</v>
      </c>
      <c r="I3" s="9">
        <v>3</v>
      </c>
      <c r="J3" s="9">
        <v>9</v>
      </c>
      <c r="K3" s="9">
        <v>9</v>
      </c>
      <c r="L3" s="9">
        <v>1</v>
      </c>
      <c r="M3" s="13">
        <v>0</v>
      </c>
    </row>
    <row r="4" spans="1:13" ht="17.25" thickBot="1">
      <c r="A4" s="14" t="s">
        <v>21</v>
      </c>
      <c r="B4" s="15">
        <f>B3/(B3+C3+D3+E3+F3)</f>
        <v>9.0909090909090912E-2</v>
      </c>
      <c r="C4" s="15">
        <f>C3/(B3+C3+D3+E3+F3)</f>
        <v>0.45454545454545453</v>
      </c>
      <c r="D4" s="15">
        <f>D3/(B3+C3+D3+E3+F3)</f>
        <v>0.45454545454545453</v>
      </c>
      <c r="E4" s="15">
        <f>E3/(B3+C3+D3+E3+F3)</f>
        <v>0</v>
      </c>
      <c r="F4" s="16">
        <f>F3/(B3+C3+D3+E3+F3)</f>
        <v>0</v>
      </c>
      <c r="G4" s="2"/>
      <c r="H4" s="14" t="s">
        <v>21</v>
      </c>
      <c r="I4" s="15">
        <f>I3/(I3+J3+K3+L3+M3)</f>
        <v>0.13636363636363635</v>
      </c>
      <c r="J4" s="15">
        <f>J3/(I3+J3+K3+L3+M3)</f>
        <v>0.40909090909090912</v>
      </c>
      <c r="K4" s="15">
        <f>K3/(I3+J3+K3+L3+M3)</f>
        <v>0.40909090909090912</v>
      </c>
      <c r="L4" s="15">
        <f>L3/(I3+J3+K3+L3+M3)</f>
        <v>4.5454545454545456E-2</v>
      </c>
      <c r="M4" s="16">
        <f>M3/(I3+J3+K3+L3+M3)</f>
        <v>0</v>
      </c>
    </row>
    <row r="18" spans="1:13" ht="17.25" thickBot="1"/>
    <row r="19" spans="1:13" s="10" customFormat="1" ht="22.5" customHeight="1">
      <c r="A19" s="55" t="s">
        <v>1</v>
      </c>
      <c r="B19" s="56"/>
      <c r="C19" s="56"/>
      <c r="D19" s="56"/>
      <c r="E19" s="56"/>
      <c r="F19" s="57"/>
      <c r="G19" s="6"/>
      <c r="H19" s="55" t="s">
        <v>2</v>
      </c>
      <c r="I19" s="56"/>
      <c r="J19" s="56"/>
      <c r="K19" s="56"/>
      <c r="L19" s="56"/>
      <c r="M19" s="57"/>
    </row>
    <row r="20" spans="1:13">
      <c r="A20" s="11"/>
      <c r="B20" s="8" t="s">
        <v>15</v>
      </c>
      <c r="C20" s="8" t="s">
        <v>16</v>
      </c>
      <c r="D20" s="8" t="s">
        <v>17</v>
      </c>
      <c r="E20" s="8" t="s">
        <v>18</v>
      </c>
      <c r="F20" s="12" t="s">
        <v>19</v>
      </c>
      <c r="G20" s="2"/>
      <c r="H20" s="11"/>
      <c r="I20" s="8" t="s">
        <v>15</v>
      </c>
      <c r="J20" s="8" t="s">
        <v>16</v>
      </c>
      <c r="K20" s="8" t="s">
        <v>17</v>
      </c>
      <c r="L20" s="8" t="s">
        <v>18</v>
      </c>
      <c r="M20" s="12" t="s">
        <v>19</v>
      </c>
    </row>
    <row r="21" spans="1:13">
      <c r="A21" s="11" t="s">
        <v>20</v>
      </c>
      <c r="B21" s="7">
        <v>7</v>
      </c>
      <c r="C21" s="7">
        <v>10</v>
      </c>
      <c r="D21" s="7">
        <v>5</v>
      </c>
      <c r="E21" s="7">
        <v>0</v>
      </c>
      <c r="F21" s="17">
        <v>0</v>
      </c>
      <c r="G21" s="2"/>
      <c r="H21" s="11" t="s">
        <v>20</v>
      </c>
      <c r="I21" s="7">
        <v>4</v>
      </c>
      <c r="J21" s="7">
        <v>11</v>
      </c>
      <c r="K21" s="7">
        <v>7</v>
      </c>
      <c r="L21" s="7">
        <v>0</v>
      </c>
      <c r="M21" s="17">
        <v>0</v>
      </c>
    </row>
    <row r="22" spans="1:13" ht="17.25" thickBot="1">
      <c r="A22" s="14" t="s">
        <v>21</v>
      </c>
      <c r="B22" s="15">
        <f>B21/(B21+C21+D21+E21+F21)</f>
        <v>0.31818181818181818</v>
      </c>
      <c r="C22" s="15">
        <f>C21/(B21+C21+D21+E21+F21)</f>
        <v>0.45454545454545453</v>
      </c>
      <c r="D22" s="15">
        <f>D21/(B21+C21+D21+E21+F21)</f>
        <v>0.22727272727272727</v>
      </c>
      <c r="E22" s="15">
        <f>E21/(B21+C21+D21+E21+F21)</f>
        <v>0</v>
      </c>
      <c r="F22" s="16">
        <f>F21/(B21+C21+D21+E21+F21)</f>
        <v>0</v>
      </c>
      <c r="G22" s="2"/>
      <c r="H22" s="14" t="s">
        <v>21</v>
      </c>
      <c r="I22" s="15">
        <f>I21/(I21+J21+K21+L21+M21)</f>
        <v>0.18181818181818182</v>
      </c>
      <c r="J22" s="15">
        <f>J21/(I21+J21+K21+L21+M21)</f>
        <v>0.5</v>
      </c>
      <c r="K22" s="15">
        <f>K21/(I21+J21+K21+L21+M21)</f>
        <v>0.31818181818181818</v>
      </c>
      <c r="L22" s="15">
        <f>L21/(I21+J21+K21+L21+M21)</f>
        <v>0</v>
      </c>
      <c r="M22" s="16">
        <f>M21/(I21+J21+K21+L21+M21)</f>
        <v>0</v>
      </c>
    </row>
    <row r="36" spans="1:13" ht="17.25" thickBot="1"/>
    <row r="37" spans="1:13" ht="22.5" customHeight="1">
      <c r="A37" s="55" t="s">
        <v>3</v>
      </c>
      <c r="B37" s="56"/>
      <c r="C37" s="56"/>
      <c r="D37" s="56"/>
      <c r="E37" s="56"/>
      <c r="F37" s="57"/>
      <c r="H37" s="55" t="s">
        <v>4</v>
      </c>
      <c r="I37" s="56"/>
      <c r="J37" s="56"/>
      <c r="K37" s="56"/>
      <c r="L37" s="56"/>
      <c r="M37" s="57"/>
    </row>
    <row r="38" spans="1:13">
      <c r="A38" s="11"/>
      <c r="B38" s="8" t="s">
        <v>15</v>
      </c>
      <c r="C38" s="8" t="s">
        <v>16</v>
      </c>
      <c r="D38" s="8" t="s">
        <v>17</v>
      </c>
      <c r="E38" s="8" t="s">
        <v>18</v>
      </c>
      <c r="F38" s="12" t="s">
        <v>19</v>
      </c>
      <c r="H38" s="11"/>
      <c r="I38" s="8" t="s">
        <v>15</v>
      </c>
      <c r="J38" s="8" t="s">
        <v>16</v>
      </c>
      <c r="K38" s="8" t="s">
        <v>17</v>
      </c>
      <c r="L38" s="8" t="s">
        <v>18</v>
      </c>
      <c r="M38" s="12" t="s">
        <v>19</v>
      </c>
    </row>
    <row r="39" spans="1:13">
      <c r="A39" s="11" t="s">
        <v>20</v>
      </c>
      <c r="B39" s="7">
        <v>5</v>
      </c>
      <c r="C39" s="7">
        <v>10</v>
      </c>
      <c r="D39" s="7">
        <v>7</v>
      </c>
      <c r="E39" s="7">
        <v>0</v>
      </c>
      <c r="F39" s="17">
        <v>0</v>
      </c>
      <c r="H39" s="11" t="s">
        <v>20</v>
      </c>
      <c r="I39" s="7">
        <v>9</v>
      </c>
      <c r="J39" s="7">
        <v>9</v>
      </c>
      <c r="K39" s="7">
        <v>8</v>
      </c>
      <c r="L39" s="7">
        <v>1</v>
      </c>
      <c r="M39" s="17">
        <v>1</v>
      </c>
    </row>
    <row r="40" spans="1:13" ht="17.25" thickBot="1">
      <c r="A40" s="14" t="s">
        <v>21</v>
      </c>
      <c r="B40" s="15">
        <f>B39/(B39+C39+D39+E39+F39)</f>
        <v>0.22727272727272727</v>
      </c>
      <c r="C40" s="15">
        <f>C39/(B39+C39+D39+E39+F39)</f>
        <v>0.45454545454545453</v>
      </c>
      <c r="D40" s="15">
        <f>D39/(B39+C39+D39+E39+F39)</f>
        <v>0.31818181818181818</v>
      </c>
      <c r="E40" s="15">
        <f>E39/(B39+C39+D39+E39+F39)</f>
        <v>0</v>
      </c>
      <c r="F40" s="16">
        <f>F39/(B39+C39+D39+E39+F39)</f>
        <v>0</v>
      </c>
      <c r="H40" s="14" t="s">
        <v>21</v>
      </c>
      <c r="I40" s="15">
        <f>I39/(I39+J39+K39+L39+M39)</f>
        <v>0.32142857142857145</v>
      </c>
      <c r="J40" s="15">
        <f>J39/(I39+J39+K39+L39+M39)</f>
        <v>0.32142857142857145</v>
      </c>
      <c r="K40" s="15">
        <f>K39/(I39+J39+K39+L39+M39)</f>
        <v>0.2857142857142857</v>
      </c>
      <c r="L40" s="15">
        <f>L39/(I39+J39+K39+L39+M39)</f>
        <v>3.5714285714285712E-2</v>
      </c>
      <c r="M40" s="16">
        <f>M39/(I39+J39+K39+L39+M39)</f>
        <v>3.5714285714285712E-2</v>
      </c>
    </row>
    <row r="54" spans="1:13" ht="17.25" thickBot="1"/>
    <row r="55" spans="1:13" ht="22.5" customHeight="1">
      <c r="A55" s="55" t="s">
        <v>5</v>
      </c>
      <c r="B55" s="56"/>
      <c r="C55" s="56"/>
      <c r="D55" s="56"/>
      <c r="E55" s="56"/>
      <c r="F55" s="57"/>
      <c r="G55" s="6"/>
      <c r="H55" s="55" t="s">
        <v>22</v>
      </c>
      <c r="I55" s="56"/>
      <c r="J55" s="56"/>
      <c r="K55" s="56"/>
      <c r="L55" s="56"/>
      <c r="M55" s="57"/>
    </row>
    <row r="56" spans="1:13">
      <c r="A56" s="11"/>
      <c r="B56" s="8" t="s">
        <v>15</v>
      </c>
      <c r="C56" s="8" t="s">
        <v>16</v>
      </c>
      <c r="D56" s="8" t="s">
        <v>17</v>
      </c>
      <c r="E56" s="8" t="s">
        <v>18</v>
      </c>
      <c r="F56" s="12" t="s">
        <v>19</v>
      </c>
      <c r="G56" s="2"/>
      <c r="H56" s="11"/>
      <c r="I56" s="8" t="s">
        <v>15</v>
      </c>
      <c r="J56" s="8" t="s">
        <v>16</v>
      </c>
      <c r="K56" s="8" t="s">
        <v>17</v>
      </c>
      <c r="L56" s="8" t="s">
        <v>18</v>
      </c>
      <c r="M56" s="12" t="s">
        <v>19</v>
      </c>
    </row>
    <row r="57" spans="1:13">
      <c r="A57" s="11" t="s">
        <v>20</v>
      </c>
      <c r="B57" s="7">
        <v>5</v>
      </c>
      <c r="C57" s="7">
        <v>10</v>
      </c>
      <c r="D57" s="7">
        <v>6</v>
      </c>
      <c r="E57" s="7">
        <v>0</v>
      </c>
      <c r="F57" s="17">
        <v>1</v>
      </c>
      <c r="G57" s="2"/>
      <c r="H57" s="11" t="s">
        <v>20</v>
      </c>
      <c r="I57" s="7">
        <v>4</v>
      </c>
      <c r="J57" s="7">
        <v>5</v>
      </c>
      <c r="K57" s="7">
        <v>12</v>
      </c>
      <c r="L57" s="7">
        <v>1</v>
      </c>
      <c r="M57" s="17">
        <v>0</v>
      </c>
    </row>
    <row r="58" spans="1:13" ht="17.25" thickBot="1">
      <c r="A58" s="14" t="s">
        <v>21</v>
      </c>
      <c r="B58" s="15">
        <f>B57/(B57+C57+D57+E57+F57)</f>
        <v>0.22727272727272727</v>
      </c>
      <c r="C58" s="15">
        <f>C57/(B57+C57+D57+E57+F57)</f>
        <v>0.45454545454545453</v>
      </c>
      <c r="D58" s="15">
        <f>D57/(B57+C57+D57+E57+F57)</f>
        <v>0.27272727272727271</v>
      </c>
      <c r="E58" s="15">
        <f>E57/(B57+C57+D57+E57+F57)</f>
        <v>0</v>
      </c>
      <c r="F58" s="16">
        <f>F57/(B57+C57+D57+E57+F57)</f>
        <v>4.5454545454545456E-2</v>
      </c>
      <c r="G58" s="2"/>
      <c r="H58" s="14" t="s">
        <v>21</v>
      </c>
      <c r="I58" s="15">
        <f>I57/(I57+J57+K57+L57+M57)</f>
        <v>0.18181818181818182</v>
      </c>
      <c r="J58" s="15">
        <f>J57/(I57+J57+K57+L57+M57)</f>
        <v>0.22727272727272727</v>
      </c>
      <c r="K58" s="15">
        <f>K57/(I57+J57+K57+L57+M57)</f>
        <v>0.54545454545454541</v>
      </c>
      <c r="L58" s="15">
        <f>L57/(I57+J57+K57+L57+M57)</f>
        <v>4.5454545454545456E-2</v>
      </c>
      <c r="M58" s="16">
        <f>M57/(I57+J57+K57+L57+M57)</f>
        <v>0</v>
      </c>
    </row>
    <row r="72" spans="1:13" ht="17.25" thickBot="1"/>
    <row r="73" spans="1:13" ht="22.5" customHeight="1">
      <c r="A73" s="55" t="s">
        <v>6</v>
      </c>
      <c r="B73" s="56"/>
      <c r="C73" s="56"/>
      <c r="D73" s="56"/>
      <c r="E73" s="56"/>
      <c r="F73" s="57"/>
      <c r="G73" s="6"/>
      <c r="H73" s="55" t="s">
        <v>7</v>
      </c>
      <c r="I73" s="56"/>
      <c r="J73" s="56"/>
      <c r="K73" s="56"/>
      <c r="L73" s="56"/>
      <c r="M73" s="57"/>
    </row>
    <row r="74" spans="1:13">
      <c r="A74" s="11"/>
      <c r="B74" s="8" t="s">
        <v>15</v>
      </c>
      <c r="C74" s="8" t="s">
        <v>16</v>
      </c>
      <c r="D74" s="8" t="s">
        <v>17</v>
      </c>
      <c r="E74" s="8" t="s">
        <v>18</v>
      </c>
      <c r="F74" s="12" t="s">
        <v>19</v>
      </c>
      <c r="G74" s="2"/>
      <c r="H74" s="11"/>
      <c r="I74" s="8" t="s">
        <v>15</v>
      </c>
      <c r="J74" s="8" t="s">
        <v>16</v>
      </c>
      <c r="K74" s="8" t="s">
        <v>17</v>
      </c>
      <c r="L74" s="8" t="s">
        <v>18</v>
      </c>
      <c r="M74" s="12" t="s">
        <v>19</v>
      </c>
    </row>
    <row r="75" spans="1:13">
      <c r="A75" s="11" t="s">
        <v>20</v>
      </c>
      <c r="B75" s="7">
        <v>4</v>
      </c>
      <c r="C75" s="7">
        <v>5</v>
      </c>
      <c r="D75" s="7">
        <v>13</v>
      </c>
      <c r="E75" s="7">
        <v>0</v>
      </c>
      <c r="F75" s="17">
        <v>0</v>
      </c>
      <c r="G75" s="2"/>
      <c r="H75" s="11" t="s">
        <v>20</v>
      </c>
      <c r="I75" s="7">
        <v>5</v>
      </c>
      <c r="J75" s="7">
        <v>5</v>
      </c>
      <c r="K75" s="7">
        <v>9</v>
      </c>
      <c r="L75" s="7">
        <v>3</v>
      </c>
      <c r="M75" s="17">
        <v>0</v>
      </c>
    </row>
    <row r="76" spans="1:13" ht="17.25" thickBot="1">
      <c r="A76" s="14" t="s">
        <v>21</v>
      </c>
      <c r="B76" s="15">
        <f>B75/(B75+C75+D75+E75+F75)</f>
        <v>0.18181818181818182</v>
      </c>
      <c r="C76" s="15">
        <f>C75/(B75+C75+D75+E75+F75)</f>
        <v>0.22727272727272727</v>
      </c>
      <c r="D76" s="15">
        <f>D75/(B75+C75+D75+E75+F75)</f>
        <v>0.59090909090909094</v>
      </c>
      <c r="E76" s="15">
        <f>E75/(B75+C75+D75+E75+F75)</f>
        <v>0</v>
      </c>
      <c r="F76" s="16">
        <f>F75/(B75+C75+D75+E75+F75)</f>
        <v>0</v>
      </c>
      <c r="G76" s="2"/>
      <c r="H76" s="14" t="s">
        <v>21</v>
      </c>
      <c r="I76" s="15">
        <f>I75/(I75+J75+K75+L75+M75)</f>
        <v>0.22727272727272727</v>
      </c>
      <c r="J76" s="15">
        <f>J75/(I75+J75+K75+L75+M75)</f>
        <v>0.22727272727272727</v>
      </c>
      <c r="K76" s="15">
        <f>K75/(I75+J75+K75+L75+M75)</f>
        <v>0.40909090909090912</v>
      </c>
      <c r="L76" s="15">
        <f>L75/(I75+J75+K75+L75+M75)</f>
        <v>0.13636363636363635</v>
      </c>
      <c r="M76" s="16">
        <f>M75/(I75+J75+K75+L75+M75)</f>
        <v>0</v>
      </c>
    </row>
    <row r="90" spans="1:13" ht="17.25" thickBot="1"/>
    <row r="91" spans="1:13" ht="22.5" customHeight="1">
      <c r="A91" s="55" t="s">
        <v>8</v>
      </c>
      <c r="B91" s="56"/>
      <c r="C91" s="56"/>
      <c r="D91" s="56"/>
      <c r="E91" s="56"/>
      <c r="F91" s="57"/>
      <c r="G91" s="6"/>
      <c r="H91" s="55" t="s">
        <v>23</v>
      </c>
      <c r="I91" s="56"/>
      <c r="J91" s="56"/>
      <c r="K91" s="56"/>
      <c r="L91" s="56"/>
      <c r="M91" s="57"/>
    </row>
    <row r="92" spans="1:13">
      <c r="A92" s="11"/>
      <c r="B92" s="8" t="s">
        <v>15</v>
      </c>
      <c r="C92" s="8" t="s">
        <v>16</v>
      </c>
      <c r="D92" s="8" t="s">
        <v>17</v>
      </c>
      <c r="E92" s="8" t="s">
        <v>18</v>
      </c>
      <c r="F92" s="12" t="s">
        <v>19</v>
      </c>
      <c r="G92" s="2"/>
      <c r="H92" s="11"/>
      <c r="I92" s="8" t="s">
        <v>15</v>
      </c>
      <c r="J92" s="8" t="s">
        <v>16</v>
      </c>
      <c r="K92" s="8" t="s">
        <v>17</v>
      </c>
      <c r="L92" s="8" t="s">
        <v>18</v>
      </c>
      <c r="M92" s="12" t="s">
        <v>19</v>
      </c>
    </row>
    <row r="93" spans="1:13">
      <c r="A93" s="11" t="s">
        <v>20</v>
      </c>
      <c r="B93" s="7">
        <v>4</v>
      </c>
      <c r="C93" s="7">
        <v>6</v>
      </c>
      <c r="D93" s="7">
        <v>11</v>
      </c>
      <c r="E93" s="7">
        <v>1</v>
      </c>
      <c r="F93" s="17">
        <v>0</v>
      </c>
      <c r="G93" s="2"/>
      <c r="H93" s="11" t="s">
        <v>20</v>
      </c>
      <c r="I93" s="7">
        <v>8</v>
      </c>
      <c r="J93" s="7">
        <v>7</v>
      </c>
      <c r="K93" s="7">
        <v>7</v>
      </c>
      <c r="L93" s="7">
        <v>0</v>
      </c>
      <c r="M93" s="17">
        <v>0</v>
      </c>
    </row>
    <row r="94" spans="1:13" ht="17.25" thickBot="1">
      <c r="A94" s="14" t="s">
        <v>21</v>
      </c>
      <c r="B94" s="15">
        <f>B93/(B93+C93+D93+E93+F93)</f>
        <v>0.18181818181818182</v>
      </c>
      <c r="C94" s="15">
        <f>C93/(B93+C93+D93+E93+F93)</f>
        <v>0.27272727272727271</v>
      </c>
      <c r="D94" s="15">
        <f>D93/(B93+C93+D93+E93+F93)</f>
        <v>0.5</v>
      </c>
      <c r="E94" s="15">
        <f>E93/(B93+C93+D93+E93+F93)</f>
        <v>4.5454545454545456E-2</v>
      </c>
      <c r="F94" s="16">
        <f>F93/(B93+C93+D93+E93+F93)</f>
        <v>0</v>
      </c>
      <c r="G94" s="2"/>
      <c r="H94" s="14" t="s">
        <v>21</v>
      </c>
      <c r="I94" s="15">
        <f>I93/(I93+J93+K93+L93+M93)</f>
        <v>0.36363636363636365</v>
      </c>
      <c r="J94" s="15">
        <f>J93/(I93+J93+K93+L93+M93)</f>
        <v>0.31818181818181818</v>
      </c>
      <c r="K94" s="15">
        <f>K93/(I93+J93+K93+L93+M93)</f>
        <v>0.31818181818181818</v>
      </c>
      <c r="L94" s="15">
        <f>L93/(I93+J93+K93+L93+M93)</f>
        <v>0</v>
      </c>
      <c r="M94" s="16">
        <f>M93/(I93+J93+K93+L93+M93)</f>
        <v>0</v>
      </c>
    </row>
    <row r="107" spans="1:13" ht="17.25" thickBot="1"/>
    <row r="108" spans="1:13" ht="22.5" customHeight="1">
      <c r="A108" s="55" t="s">
        <v>9</v>
      </c>
      <c r="B108" s="56"/>
      <c r="C108" s="56"/>
      <c r="D108" s="56"/>
      <c r="E108" s="56"/>
      <c r="F108" s="57"/>
      <c r="G108" s="6"/>
      <c r="H108" s="55" t="s">
        <v>10</v>
      </c>
      <c r="I108" s="56"/>
      <c r="J108" s="56"/>
      <c r="K108" s="56"/>
      <c r="L108" s="56"/>
      <c r="M108" s="57"/>
    </row>
    <row r="109" spans="1:13">
      <c r="A109" s="11"/>
      <c r="B109" s="8" t="s">
        <v>15</v>
      </c>
      <c r="C109" s="8" t="s">
        <v>16</v>
      </c>
      <c r="D109" s="8" t="s">
        <v>17</v>
      </c>
      <c r="E109" s="8" t="s">
        <v>18</v>
      </c>
      <c r="F109" s="12" t="s">
        <v>19</v>
      </c>
      <c r="G109" s="2"/>
      <c r="H109" s="11"/>
      <c r="I109" s="8" t="s">
        <v>15</v>
      </c>
      <c r="J109" s="8" t="s">
        <v>16</v>
      </c>
      <c r="K109" s="8" t="s">
        <v>17</v>
      </c>
      <c r="L109" s="8" t="s">
        <v>18</v>
      </c>
      <c r="M109" s="12" t="s">
        <v>19</v>
      </c>
    </row>
    <row r="110" spans="1:13">
      <c r="A110" s="11" t="s">
        <v>20</v>
      </c>
      <c r="B110" s="7">
        <v>5</v>
      </c>
      <c r="C110" s="7">
        <v>10</v>
      </c>
      <c r="D110" s="7">
        <v>7</v>
      </c>
      <c r="E110" s="7">
        <v>0</v>
      </c>
      <c r="F110" s="17">
        <v>0</v>
      </c>
      <c r="G110" s="2"/>
      <c r="H110" s="11" t="s">
        <v>20</v>
      </c>
      <c r="I110" s="7">
        <v>7</v>
      </c>
      <c r="J110" s="7">
        <v>10</v>
      </c>
      <c r="K110" s="7">
        <v>5</v>
      </c>
      <c r="L110" s="7">
        <v>0</v>
      </c>
      <c r="M110" s="17">
        <v>0</v>
      </c>
    </row>
    <row r="111" spans="1:13" ht="17.25" thickBot="1">
      <c r="A111" s="14" t="s">
        <v>21</v>
      </c>
      <c r="B111" s="15">
        <f>B110/(B110+C110+D110+E110+F110)</f>
        <v>0.22727272727272727</v>
      </c>
      <c r="C111" s="15">
        <f>C110/(B110+C110+D110+E110+F110)</f>
        <v>0.45454545454545453</v>
      </c>
      <c r="D111" s="15">
        <f>D110/(B110+C110+D110+E110+F110)</f>
        <v>0.31818181818181818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21</v>
      </c>
      <c r="I111" s="15">
        <f>I110/(I110+J110+K110+L110+M110)</f>
        <v>0.31818181818181818</v>
      </c>
      <c r="J111" s="15">
        <f>J110/(I110+J110+K110+L110+M110)</f>
        <v>0.45454545454545453</v>
      </c>
      <c r="K111" s="15">
        <f>K110/(I110+J110+K110+L110+M110)</f>
        <v>0.22727272727272727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08:F108"/>
    <mergeCell ref="H108:M108"/>
    <mergeCell ref="A55:F55"/>
    <mergeCell ref="H55:M55"/>
    <mergeCell ref="A73:F73"/>
    <mergeCell ref="H73:M73"/>
    <mergeCell ref="A91:F91"/>
    <mergeCell ref="H91:M91"/>
    <mergeCell ref="A1:F1"/>
    <mergeCell ref="H1:M1"/>
    <mergeCell ref="A19:F19"/>
    <mergeCell ref="H19:M19"/>
    <mergeCell ref="A37:F37"/>
    <mergeCell ref="H37:M37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P49"/>
  <sheetViews>
    <sheetView workbookViewId="0">
      <selection activeCell="C33" sqref="C33"/>
    </sheetView>
  </sheetViews>
  <sheetFormatPr defaultRowHeight="16.5"/>
  <cols>
    <col min="2" max="2" width="10.5" customWidth="1"/>
    <col min="3" max="3" width="11.75" customWidth="1"/>
  </cols>
  <sheetData>
    <row r="1" spans="1:146" s="33" customFormat="1">
      <c r="C1" s="40" t="s">
        <v>50</v>
      </c>
      <c r="D1" s="40" t="s">
        <v>51</v>
      </c>
      <c r="E1" s="40" t="s">
        <v>52</v>
      </c>
      <c r="F1" s="40" t="s">
        <v>53</v>
      </c>
      <c r="G1" s="40" t="s">
        <v>54</v>
      </c>
    </row>
    <row r="2" spans="1:146" s="34" customFormat="1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>
      <c r="A3" s="36" t="s">
        <v>48</v>
      </c>
      <c r="B3">
        <v>3</v>
      </c>
      <c r="C3">
        <v>1</v>
      </c>
      <c r="D3">
        <v>3</v>
      </c>
      <c r="E3">
        <v>2</v>
      </c>
      <c r="F3">
        <v>2</v>
      </c>
      <c r="G3">
        <v>3</v>
      </c>
      <c r="H3">
        <v>3</v>
      </c>
      <c r="I3">
        <v>2</v>
      </c>
      <c r="J3">
        <v>2</v>
      </c>
      <c r="K3">
        <v>3</v>
      </c>
      <c r="L3">
        <v>2</v>
      </c>
      <c r="M3">
        <v>3</v>
      </c>
      <c r="N3">
        <v>3</v>
      </c>
      <c r="O3">
        <v>3</v>
      </c>
      <c r="P3">
        <v>2</v>
      </c>
      <c r="Q3">
        <v>2</v>
      </c>
      <c r="R3">
        <v>2</v>
      </c>
      <c r="S3">
        <v>1</v>
      </c>
      <c r="T3">
        <v>3</v>
      </c>
      <c r="U3">
        <v>2</v>
      </c>
      <c r="V3">
        <v>3</v>
      </c>
      <c r="W3">
        <v>2</v>
      </c>
    </row>
    <row r="4" spans="1:146">
      <c r="A4" s="36" t="s">
        <v>49</v>
      </c>
      <c r="B4">
        <v>3</v>
      </c>
      <c r="C4">
        <v>1</v>
      </c>
      <c r="D4">
        <v>3</v>
      </c>
      <c r="E4">
        <v>2</v>
      </c>
      <c r="F4">
        <v>2</v>
      </c>
      <c r="G4">
        <v>4</v>
      </c>
      <c r="H4">
        <v>3</v>
      </c>
      <c r="I4">
        <v>2</v>
      </c>
      <c r="J4">
        <v>1</v>
      </c>
      <c r="K4">
        <v>2</v>
      </c>
      <c r="L4">
        <v>1</v>
      </c>
      <c r="M4">
        <v>3</v>
      </c>
      <c r="N4">
        <v>3</v>
      </c>
      <c r="O4">
        <v>3</v>
      </c>
      <c r="P4">
        <v>2</v>
      </c>
      <c r="Q4">
        <v>2</v>
      </c>
      <c r="R4">
        <v>3</v>
      </c>
      <c r="S4">
        <v>2</v>
      </c>
      <c r="T4">
        <v>3</v>
      </c>
      <c r="U4">
        <v>2</v>
      </c>
      <c r="V4">
        <v>3</v>
      </c>
      <c r="W4">
        <v>2</v>
      </c>
    </row>
    <row r="5" spans="1:146">
      <c r="A5" s="36" t="s">
        <v>55</v>
      </c>
      <c r="B5">
        <v>3</v>
      </c>
      <c r="C5">
        <v>1</v>
      </c>
      <c r="D5">
        <v>1</v>
      </c>
      <c r="E5">
        <v>1</v>
      </c>
      <c r="F5">
        <v>2</v>
      </c>
      <c r="G5">
        <v>2</v>
      </c>
      <c r="H5">
        <v>2</v>
      </c>
      <c r="I5">
        <v>2</v>
      </c>
      <c r="J5">
        <v>1</v>
      </c>
      <c r="K5">
        <v>2</v>
      </c>
      <c r="L5">
        <v>1</v>
      </c>
      <c r="M5">
        <v>3</v>
      </c>
      <c r="N5">
        <v>3</v>
      </c>
      <c r="O5">
        <v>2</v>
      </c>
      <c r="P5">
        <v>2</v>
      </c>
      <c r="Q5">
        <v>1</v>
      </c>
      <c r="R5">
        <v>1</v>
      </c>
      <c r="S5">
        <v>2</v>
      </c>
      <c r="T5">
        <v>3</v>
      </c>
      <c r="U5">
        <v>2</v>
      </c>
      <c r="V5">
        <v>3</v>
      </c>
      <c r="W5">
        <v>2</v>
      </c>
    </row>
    <row r="6" spans="1:146">
      <c r="A6" s="36" t="s">
        <v>56</v>
      </c>
      <c r="B6">
        <v>3</v>
      </c>
      <c r="C6">
        <v>1</v>
      </c>
      <c r="D6">
        <v>3</v>
      </c>
      <c r="E6">
        <v>2</v>
      </c>
      <c r="F6">
        <v>2</v>
      </c>
      <c r="G6">
        <v>2</v>
      </c>
      <c r="H6">
        <v>2</v>
      </c>
      <c r="I6">
        <v>2</v>
      </c>
      <c r="J6">
        <v>1</v>
      </c>
      <c r="K6">
        <v>3</v>
      </c>
      <c r="L6">
        <v>1</v>
      </c>
      <c r="M6">
        <v>3</v>
      </c>
      <c r="N6">
        <v>3</v>
      </c>
      <c r="O6">
        <v>2</v>
      </c>
      <c r="P6">
        <v>2</v>
      </c>
      <c r="Q6">
        <v>1</v>
      </c>
      <c r="R6">
        <v>2</v>
      </c>
      <c r="S6">
        <v>2</v>
      </c>
      <c r="T6">
        <v>3</v>
      </c>
      <c r="U6">
        <v>2</v>
      </c>
      <c r="V6">
        <v>2</v>
      </c>
      <c r="W6">
        <v>3</v>
      </c>
    </row>
    <row r="7" spans="1:146">
      <c r="A7" s="36" t="s">
        <v>57</v>
      </c>
      <c r="B7">
        <v>3</v>
      </c>
      <c r="C7">
        <v>1</v>
      </c>
      <c r="D7">
        <v>1</v>
      </c>
      <c r="E7">
        <v>2</v>
      </c>
      <c r="F7">
        <v>2</v>
      </c>
      <c r="G7">
        <v>3</v>
      </c>
      <c r="H7">
        <v>2</v>
      </c>
      <c r="I7">
        <v>2</v>
      </c>
      <c r="J7">
        <v>1</v>
      </c>
      <c r="K7">
        <v>3</v>
      </c>
      <c r="L7">
        <v>2</v>
      </c>
      <c r="M7">
        <v>3</v>
      </c>
      <c r="N7">
        <v>3</v>
      </c>
      <c r="O7">
        <v>3</v>
      </c>
      <c r="P7">
        <v>2</v>
      </c>
      <c r="Q7">
        <v>1</v>
      </c>
      <c r="R7">
        <v>1</v>
      </c>
      <c r="S7">
        <v>2</v>
      </c>
      <c r="T7">
        <v>3</v>
      </c>
      <c r="U7">
        <v>2</v>
      </c>
      <c r="V7">
        <v>2</v>
      </c>
      <c r="W7">
        <v>2</v>
      </c>
    </row>
    <row r="8" spans="1:146">
      <c r="A8" s="36" t="s">
        <v>58</v>
      </c>
      <c r="B8">
        <v>3</v>
      </c>
      <c r="C8">
        <v>1</v>
      </c>
      <c r="D8">
        <v>5</v>
      </c>
      <c r="E8">
        <v>2</v>
      </c>
      <c r="F8">
        <v>3</v>
      </c>
      <c r="G8">
        <v>3</v>
      </c>
      <c r="H8">
        <v>2</v>
      </c>
      <c r="I8">
        <v>2</v>
      </c>
      <c r="J8">
        <v>1</v>
      </c>
      <c r="K8">
        <v>2</v>
      </c>
      <c r="L8">
        <v>2</v>
      </c>
      <c r="M8">
        <v>3</v>
      </c>
      <c r="N8">
        <v>2</v>
      </c>
      <c r="O8">
        <v>3</v>
      </c>
      <c r="P8">
        <v>4</v>
      </c>
      <c r="Q8">
        <v>2</v>
      </c>
      <c r="R8">
        <v>2</v>
      </c>
      <c r="S8">
        <v>3</v>
      </c>
      <c r="T8">
        <v>3</v>
      </c>
      <c r="U8">
        <v>1</v>
      </c>
      <c r="V8">
        <v>3</v>
      </c>
      <c r="W8">
        <v>2</v>
      </c>
    </row>
    <row r="9" spans="1:146">
      <c r="A9" s="36" t="s">
        <v>59</v>
      </c>
      <c r="B9">
        <v>2</v>
      </c>
      <c r="C9">
        <v>1</v>
      </c>
      <c r="D9">
        <v>5</v>
      </c>
      <c r="E9">
        <v>2</v>
      </c>
      <c r="F9">
        <v>3</v>
      </c>
      <c r="G9">
        <v>2</v>
      </c>
      <c r="H9">
        <v>2</v>
      </c>
      <c r="I9">
        <v>2</v>
      </c>
      <c r="J9">
        <v>1</v>
      </c>
      <c r="K9">
        <v>2</v>
      </c>
      <c r="L9">
        <v>2</v>
      </c>
      <c r="M9">
        <v>3</v>
      </c>
      <c r="N9">
        <v>2</v>
      </c>
      <c r="O9">
        <v>3</v>
      </c>
      <c r="P9">
        <v>1</v>
      </c>
      <c r="Q9">
        <v>2</v>
      </c>
      <c r="R9">
        <v>1</v>
      </c>
      <c r="S9">
        <v>3</v>
      </c>
      <c r="T9">
        <v>3</v>
      </c>
      <c r="U9">
        <v>1</v>
      </c>
      <c r="V9">
        <v>2</v>
      </c>
      <c r="W9">
        <v>3</v>
      </c>
    </row>
    <row r="10" spans="1:146">
      <c r="A10" s="36" t="s">
        <v>60</v>
      </c>
      <c r="B10">
        <v>3</v>
      </c>
      <c r="C10">
        <v>1</v>
      </c>
      <c r="D10">
        <v>3</v>
      </c>
      <c r="E10">
        <v>2</v>
      </c>
      <c r="F10">
        <v>3</v>
      </c>
      <c r="G10">
        <v>3</v>
      </c>
      <c r="H10">
        <v>2</v>
      </c>
      <c r="I10">
        <v>3</v>
      </c>
      <c r="J10">
        <v>1</v>
      </c>
      <c r="K10">
        <v>3</v>
      </c>
      <c r="L10">
        <v>2</v>
      </c>
      <c r="M10">
        <v>3</v>
      </c>
      <c r="N10">
        <v>3</v>
      </c>
      <c r="O10">
        <v>4</v>
      </c>
      <c r="P10">
        <v>3</v>
      </c>
      <c r="Q10">
        <v>2</v>
      </c>
      <c r="R10">
        <v>1</v>
      </c>
      <c r="S10">
        <v>3</v>
      </c>
      <c r="T10">
        <v>3</v>
      </c>
      <c r="U10">
        <v>2</v>
      </c>
      <c r="V10">
        <v>3</v>
      </c>
      <c r="W10">
        <v>1</v>
      </c>
    </row>
    <row r="11" spans="1:146">
      <c r="A11" s="36" t="s">
        <v>61</v>
      </c>
      <c r="B11">
        <v>2</v>
      </c>
      <c r="C11">
        <v>1</v>
      </c>
      <c r="D11">
        <v>2</v>
      </c>
      <c r="E11">
        <v>3</v>
      </c>
      <c r="F11">
        <v>3</v>
      </c>
      <c r="G11">
        <v>3</v>
      </c>
      <c r="H11">
        <v>3</v>
      </c>
      <c r="I11">
        <v>3</v>
      </c>
      <c r="J11">
        <v>1</v>
      </c>
      <c r="K11">
        <v>3</v>
      </c>
      <c r="L11">
        <v>1</v>
      </c>
      <c r="M11">
        <v>3</v>
      </c>
      <c r="N11">
        <v>2</v>
      </c>
      <c r="O11">
        <v>3</v>
      </c>
      <c r="P11">
        <v>3</v>
      </c>
      <c r="Q11">
        <v>1</v>
      </c>
      <c r="R11">
        <v>3</v>
      </c>
      <c r="S11">
        <v>2</v>
      </c>
      <c r="T11">
        <v>3</v>
      </c>
      <c r="U11">
        <v>3</v>
      </c>
      <c r="V11">
        <v>3</v>
      </c>
      <c r="W11">
        <v>2</v>
      </c>
    </row>
    <row r="12" spans="1:146">
      <c r="A12" s="36" t="s">
        <v>62</v>
      </c>
      <c r="B12">
        <v>2</v>
      </c>
      <c r="C12">
        <v>1</v>
      </c>
      <c r="D12">
        <v>3</v>
      </c>
      <c r="E12">
        <v>3</v>
      </c>
      <c r="F12">
        <v>3</v>
      </c>
      <c r="G12">
        <v>4</v>
      </c>
      <c r="H12">
        <v>3</v>
      </c>
      <c r="I12">
        <v>2</v>
      </c>
      <c r="J12">
        <v>1</v>
      </c>
      <c r="K12">
        <v>3</v>
      </c>
      <c r="L12">
        <v>1</v>
      </c>
      <c r="M12">
        <v>3</v>
      </c>
      <c r="N12">
        <v>4</v>
      </c>
      <c r="O12">
        <v>4</v>
      </c>
      <c r="P12">
        <v>3</v>
      </c>
      <c r="Q12">
        <v>1</v>
      </c>
      <c r="R12">
        <v>1</v>
      </c>
      <c r="S12">
        <v>3</v>
      </c>
      <c r="T12">
        <v>3</v>
      </c>
      <c r="U12">
        <v>2</v>
      </c>
      <c r="V12">
        <v>2</v>
      </c>
      <c r="W12">
        <v>2</v>
      </c>
    </row>
    <row r="13" spans="1:146">
      <c r="A13" s="36" t="s">
        <v>63</v>
      </c>
      <c r="B13">
        <v>1</v>
      </c>
      <c r="C13">
        <v>1</v>
      </c>
      <c r="D13">
        <v>3</v>
      </c>
      <c r="E13">
        <v>3</v>
      </c>
      <c r="F13">
        <v>3</v>
      </c>
      <c r="G13">
        <v>3</v>
      </c>
      <c r="H13">
        <v>3</v>
      </c>
      <c r="I13">
        <v>2</v>
      </c>
      <c r="J13">
        <v>1</v>
      </c>
      <c r="K13">
        <v>3</v>
      </c>
      <c r="L13">
        <v>2</v>
      </c>
      <c r="M13">
        <v>2</v>
      </c>
      <c r="N13">
        <v>3</v>
      </c>
      <c r="O13">
        <v>4</v>
      </c>
      <c r="P13">
        <v>3</v>
      </c>
      <c r="Q13">
        <v>1</v>
      </c>
      <c r="R13">
        <v>2</v>
      </c>
      <c r="S13">
        <v>2</v>
      </c>
      <c r="T13">
        <v>3</v>
      </c>
      <c r="U13">
        <v>2</v>
      </c>
      <c r="V13">
        <v>3</v>
      </c>
      <c r="W13">
        <v>3</v>
      </c>
    </row>
    <row r="14" spans="1:146">
      <c r="A14" s="36" t="s">
        <v>64</v>
      </c>
      <c r="B14">
        <v>1</v>
      </c>
      <c r="C14">
        <v>1</v>
      </c>
      <c r="D14">
        <v>3</v>
      </c>
      <c r="E14">
        <v>1</v>
      </c>
      <c r="F14">
        <v>3</v>
      </c>
      <c r="G14">
        <v>2</v>
      </c>
      <c r="H14">
        <v>2</v>
      </c>
      <c r="I14">
        <v>2</v>
      </c>
      <c r="J14">
        <v>1</v>
      </c>
      <c r="K14">
        <v>3</v>
      </c>
      <c r="L14">
        <v>2</v>
      </c>
      <c r="M14">
        <v>3</v>
      </c>
      <c r="N14">
        <v>2</v>
      </c>
      <c r="O14">
        <v>1</v>
      </c>
      <c r="P14">
        <v>3</v>
      </c>
      <c r="Q14">
        <v>1</v>
      </c>
      <c r="R14">
        <v>1</v>
      </c>
      <c r="S14">
        <v>2</v>
      </c>
      <c r="T14">
        <v>3</v>
      </c>
      <c r="U14">
        <v>2</v>
      </c>
      <c r="V14">
        <v>3</v>
      </c>
      <c r="W14">
        <v>1</v>
      </c>
    </row>
    <row r="15" spans="1:146">
      <c r="A15" s="36" t="s">
        <v>65</v>
      </c>
      <c r="B15">
        <v>1</v>
      </c>
      <c r="C15">
        <v>1</v>
      </c>
      <c r="D15">
        <v>3</v>
      </c>
      <c r="E15">
        <v>2</v>
      </c>
      <c r="F15">
        <v>3</v>
      </c>
      <c r="G15">
        <v>3</v>
      </c>
      <c r="H15">
        <v>2</v>
      </c>
      <c r="I15">
        <v>2</v>
      </c>
      <c r="J15">
        <v>1</v>
      </c>
      <c r="K15">
        <v>2</v>
      </c>
      <c r="L15">
        <v>1</v>
      </c>
      <c r="M15">
        <v>3</v>
      </c>
      <c r="N15">
        <v>2</v>
      </c>
      <c r="O15">
        <v>3</v>
      </c>
      <c r="P15">
        <v>3</v>
      </c>
      <c r="Q15">
        <v>2</v>
      </c>
      <c r="R15">
        <v>1</v>
      </c>
      <c r="S15">
        <v>2</v>
      </c>
      <c r="T15">
        <v>3</v>
      </c>
      <c r="U15">
        <v>2</v>
      </c>
      <c r="V15">
        <v>2</v>
      </c>
      <c r="W15">
        <v>2</v>
      </c>
    </row>
    <row r="16" spans="1:146">
      <c r="A16" s="36" t="s">
        <v>66</v>
      </c>
      <c r="B16">
        <v>1</v>
      </c>
      <c r="C16">
        <v>1</v>
      </c>
      <c r="D16">
        <v>3</v>
      </c>
      <c r="E16">
        <v>2</v>
      </c>
      <c r="F16">
        <v>2</v>
      </c>
      <c r="G16">
        <v>2</v>
      </c>
      <c r="H16">
        <v>2</v>
      </c>
      <c r="I16">
        <v>3</v>
      </c>
      <c r="J16">
        <v>2</v>
      </c>
      <c r="K16">
        <v>2</v>
      </c>
      <c r="L16">
        <v>1</v>
      </c>
      <c r="M16">
        <v>3</v>
      </c>
      <c r="N16">
        <v>2</v>
      </c>
      <c r="O16">
        <v>1</v>
      </c>
      <c r="P16">
        <v>1</v>
      </c>
      <c r="Q16">
        <v>2</v>
      </c>
      <c r="R16">
        <v>1</v>
      </c>
      <c r="S16">
        <v>2</v>
      </c>
      <c r="T16">
        <v>3</v>
      </c>
      <c r="U16">
        <v>3</v>
      </c>
      <c r="V16">
        <v>2</v>
      </c>
      <c r="W16">
        <v>1</v>
      </c>
    </row>
    <row r="18" spans="5:31">
      <c r="I18" s="38" t="s">
        <v>50</v>
      </c>
      <c r="J18" s="38" t="s">
        <v>51</v>
      </c>
      <c r="K18" s="38" t="s">
        <v>52</v>
      </c>
      <c r="L18" s="38" t="s">
        <v>53</v>
      </c>
      <c r="M18" s="38" t="s">
        <v>54</v>
      </c>
    </row>
    <row r="19" spans="5:31">
      <c r="H19" s="39" t="s">
        <v>48</v>
      </c>
      <c r="I19">
        <v>3</v>
      </c>
      <c r="J19">
        <v>1</v>
      </c>
      <c r="K19">
        <v>3</v>
      </c>
      <c r="L19">
        <v>2</v>
      </c>
      <c r="M19">
        <v>2</v>
      </c>
      <c r="N19">
        <v>3</v>
      </c>
      <c r="O19">
        <v>3</v>
      </c>
      <c r="P19">
        <v>2</v>
      </c>
      <c r="Q19">
        <v>2</v>
      </c>
      <c r="R19">
        <v>3</v>
      </c>
      <c r="S19">
        <v>2</v>
      </c>
      <c r="T19">
        <v>3</v>
      </c>
      <c r="U19">
        <v>3</v>
      </c>
      <c r="V19">
        <v>3</v>
      </c>
      <c r="W19">
        <v>2</v>
      </c>
      <c r="X19">
        <v>2</v>
      </c>
      <c r="Y19">
        <v>2</v>
      </c>
      <c r="Z19">
        <v>1</v>
      </c>
      <c r="AA19">
        <v>3</v>
      </c>
      <c r="AB19">
        <v>2</v>
      </c>
      <c r="AC19">
        <v>3</v>
      </c>
      <c r="AD19">
        <v>2</v>
      </c>
      <c r="AE19">
        <v>2</v>
      </c>
    </row>
    <row r="20" spans="5:31">
      <c r="E20" s="41"/>
      <c r="H20" s="39" t="s">
        <v>49</v>
      </c>
      <c r="I20">
        <v>3</v>
      </c>
      <c r="J20">
        <v>1</v>
      </c>
      <c r="K20">
        <v>3</v>
      </c>
      <c r="L20">
        <v>2</v>
      </c>
      <c r="M20">
        <v>2</v>
      </c>
      <c r="N20">
        <v>4</v>
      </c>
      <c r="O20">
        <v>3</v>
      </c>
      <c r="P20">
        <v>2</v>
      </c>
      <c r="Q20">
        <v>1</v>
      </c>
      <c r="R20">
        <v>2</v>
      </c>
      <c r="S20">
        <v>1</v>
      </c>
      <c r="T20">
        <v>3</v>
      </c>
      <c r="U20">
        <v>3</v>
      </c>
      <c r="V20">
        <v>3</v>
      </c>
      <c r="W20">
        <v>2</v>
      </c>
      <c r="X20">
        <v>2</v>
      </c>
      <c r="Y20">
        <v>3</v>
      </c>
      <c r="Z20">
        <v>2</v>
      </c>
      <c r="AA20">
        <v>3</v>
      </c>
      <c r="AB20">
        <v>2</v>
      </c>
      <c r="AC20">
        <v>3</v>
      </c>
      <c r="AD20">
        <v>2</v>
      </c>
      <c r="AE20">
        <v>2</v>
      </c>
    </row>
    <row r="21" spans="5:31">
      <c r="E21" s="41"/>
      <c r="H21" s="39" t="s">
        <v>55</v>
      </c>
      <c r="I21">
        <v>3</v>
      </c>
      <c r="J21">
        <v>1</v>
      </c>
      <c r="K21">
        <v>1</v>
      </c>
      <c r="L21">
        <v>1</v>
      </c>
      <c r="M21">
        <v>2</v>
      </c>
      <c r="N21">
        <v>2</v>
      </c>
      <c r="O21">
        <v>2</v>
      </c>
      <c r="P21">
        <v>2</v>
      </c>
      <c r="Q21">
        <v>1</v>
      </c>
      <c r="R21">
        <v>2</v>
      </c>
      <c r="S21">
        <v>1</v>
      </c>
      <c r="T21">
        <v>3</v>
      </c>
      <c r="U21">
        <v>3</v>
      </c>
      <c r="V21">
        <v>2</v>
      </c>
      <c r="W21">
        <v>2</v>
      </c>
      <c r="X21">
        <v>1</v>
      </c>
      <c r="Y21">
        <v>1</v>
      </c>
      <c r="Z21">
        <v>2</v>
      </c>
      <c r="AA21">
        <v>3</v>
      </c>
      <c r="AB21">
        <v>2</v>
      </c>
      <c r="AC21">
        <v>3</v>
      </c>
      <c r="AD21">
        <v>2</v>
      </c>
      <c r="AE21">
        <v>2</v>
      </c>
    </row>
    <row r="22" spans="5:31">
      <c r="E22" s="41"/>
      <c r="H22" s="39" t="s">
        <v>56</v>
      </c>
      <c r="I22">
        <v>3</v>
      </c>
      <c r="J22">
        <v>1</v>
      </c>
      <c r="K22">
        <v>3</v>
      </c>
      <c r="L22">
        <v>2</v>
      </c>
      <c r="M22">
        <v>2</v>
      </c>
      <c r="N22">
        <v>2</v>
      </c>
      <c r="O22">
        <v>2</v>
      </c>
      <c r="P22">
        <v>2</v>
      </c>
      <c r="Q22">
        <v>1</v>
      </c>
      <c r="R22">
        <v>3</v>
      </c>
      <c r="S22">
        <v>1</v>
      </c>
      <c r="T22">
        <v>3</v>
      </c>
      <c r="U22">
        <v>3</v>
      </c>
      <c r="V22">
        <v>2</v>
      </c>
      <c r="W22">
        <v>2</v>
      </c>
      <c r="X22">
        <v>1</v>
      </c>
      <c r="Y22">
        <v>2</v>
      </c>
      <c r="Z22">
        <v>2</v>
      </c>
      <c r="AA22">
        <v>3</v>
      </c>
      <c r="AB22">
        <v>2</v>
      </c>
      <c r="AC22">
        <v>2</v>
      </c>
      <c r="AD22">
        <v>3</v>
      </c>
      <c r="AE22">
        <v>2</v>
      </c>
    </row>
    <row r="23" spans="5:31">
      <c r="E23" s="43"/>
      <c r="H23" s="39" t="s">
        <v>57</v>
      </c>
      <c r="I23">
        <v>3</v>
      </c>
      <c r="J23">
        <v>1</v>
      </c>
      <c r="K23">
        <v>1</v>
      </c>
      <c r="L23">
        <v>2</v>
      </c>
      <c r="M23">
        <v>2</v>
      </c>
      <c r="N23">
        <v>3</v>
      </c>
      <c r="O23">
        <v>2</v>
      </c>
      <c r="P23">
        <v>2</v>
      </c>
      <c r="Q23">
        <v>1</v>
      </c>
      <c r="R23">
        <v>3</v>
      </c>
      <c r="S23">
        <v>2</v>
      </c>
      <c r="T23">
        <v>3</v>
      </c>
      <c r="U23">
        <v>3</v>
      </c>
      <c r="V23">
        <v>3</v>
      </c>
      <c r="W23">
        <v>2</v>
      </c>
      <c r="X23">
        <v>1</v>
      </c>
      <c r="Y23">
        <v>1</v>
      </c>
      <c r="Z23">
        <v>2</v>
      </c>
      <c r="AA23">
        <v>3</v>
      </c>
      <c r="AB23">
        <v>2</v>
      </c>
      <c r="AC23">
        <v>2</v>
      </c>
      <c r="AD23">
        <v>2</v>
      </c>
      <c r="AE23">
        <v>2</v>
      </c>
    </row>
    <row r="24" spans="5:31">
      <c r="E24" s="41"/>
      <c r="H24" s="39" t="s">
        <v>58</v>
      </c>
      <c r="I24">
        <v>3</v>
      </c>
      <c r="J24">
        <v>1</v>
      </c>
      <c r="K24">
        <v>5</v>
      </c>
      <c r="L24">
        <v>2</v>
      </c>
      <c r="M24">
        <v>3</v>
      </c>
      <c r="N24">
        <v>3</v>
      </c>
      <c r="O24">
        <v>2</v>
      </c>
      <c r="P24">
        <v>2</v>
      </c>
      <c r="Q24">
        <v>1</v>
      </c>
      <c r="R24">
        <v>2</v>
      </c>
      <c r="S24">
        <v>2</v>
      </c>
      <c r="T24">
        <v>3</v>
      </c>
      <c r="U24">
        <v>2</v>
      </c>
      <c r="V24">
        <v>3</v>
      </c>
      <c r="W24">
        <v>4</v>
      </c>
      <c r="X24">
        <v>2</v>
      </c>
      <c r="Y24">
        <v>2</v>
      </c>
      <c r="Z24">
        <v>3</v>
      </c>
      <c r="AA24">
        <v>3</v>
      </c>
      <c r="AB24">
        <v>1</v>
      </c>
      <c r="AC24">
        <v>3</v>
      </c>
      <c r="AD24">
        <v>2</v>
      </c>
      <c r="AE24">
        <v>2</v>
      </c>
    </row>
    <row r="25" spans="5:31">
      <c r="H25" s="39" t="s">
        <v>59</v>
      </c>
      <c r="I25">
        <v>2</v>
      </c>
      <c r="J25">
        <v>1</v>
      </c>
      <c r="K25">
        <v>5</v>
      </c>
      <c r="L25">
        <v>2</v>
      </c>
      <c r="M25">
        <v>3</v>
      </c>
      <c r="N25">
        <v>2</v>
      </c>
      <c r="O25">
        <v>2</v>
      </c>
      <c r="P25">
        <v>2</v>
      </c>
      <c r="Q25">
        <v>1</v>
      </c>
      <c r="R25">
        <v>2</v>
      </c>
      <c r="S25">
        <v>2</v>
      </c>
      <c r="T25">
        <v>3</v>
      </c>
      <c r="U25">
        <v>2</v>
      </c>
      <c r="V25">
        <v>3</v>
      </c>
      <c r="W25">
        <v>1</v>
      </c>
      <c r="X25">
        <v>2</v>
      </c>
      <c r="Y25">
        <v>1</v>
      </c>
      <c r="Z25">
        <v>3</v>
      </c>
      <c r="AA25">
        <v>3</v>
      </c>
      <c r="AB25">
        <v>1</v>
      </c>
      <c r="AC25">
        <v>2</v>
      </c>
      <c r="AD25">
        <v>3</v>
      </c>
      <c r="AE25">
        <v>2</v>
      </c>
    </row>
    <row r="26" spans="5:31">
      <c r="H26" s="39" t="s">
        <v>60</v>
      </c>
      <c r="I26">
        <v>3</v>
      </c>
      <c r="J26">
        <v>1</v>
      </c>
      <c r="K26">
        <v>3</v>
      </c>
      <c r="L26">
        <v>2</v>
      </c>
      <c r="M26">
        <v>3</v>
      </c>
      <c r="N26">
        <v>3</v>
      </c>
      <c r="O26">
        <v>2</v>
      </c>
      <c r="P26">
        <v>3</v>
      </c>
      <c r="Q26">
        <v>1</v>
      </c>
      <c r="R26">
        <v>3</v>
      </c>
      <c r="S26">
        <v>2</v>
      </c>
      <c r="T26">
        <v>3</v>
      </c>
      <c r="U26">
        <v>3</v>
      </c>
      <c r="V26">
        <v>4</v>
      </c>
      <c r="W26">
        <v>3</v>
      </c>
      <c r="X26">
        <v>2</v>
      </c>
      <c r="Y26">
        <v>1</v>
      </c>
      <c r="Z26">
        <v>3</v>
      </c>
      <c r="AA26">
        <v>3</v>
      </c>
      <c r="AB26">
        <v>2</v>
      </c>
      <c r="AC26">
        <v>3</v>
      </c>
      <c r="AD26">
        <v>1</v>
      </c>
      <c r="AE26">
        <v>2</v>
      </c>
    </row>
    <row r="27" spans="5:31">
      <c r="H27" s="39" t="s">
        <v>61</v>
      </c>
      <c r="I27">
        <v>2</v>
      </c>
      <c r="J27">
        <v>1</v>
      </c>
      <c r="K27">
        <v>2</v>
      </c>
      <c r="L27">
        <v>3</v>
      </c>
      <c r="M27">
        <v>3</v>
      </c>
      <c r="N27">
        <v>3</v>
      </c>
      <c r="O27">
        <v>3</v>
      </c>
      <c r="P27">
        <v>3</v>
      </c>
      <c r="Q27">
        <v>1</v>
      </c>
      <c r="R27">
        <v>3</v>
      </c>
      <c r="S27">
        <v>1</v>
      </c>
      <c r="T27">
        <v>3</v>
      </c>
      <c r="U27">
        <v>2</v>
      </c>
      <c r="V27">
        <v>3</v>
      </c>
      <c r="W27">
        <v>3</v>
      </c>
      <c r="X27">
        <v>1</v>
      </c>
      <c r="Y27">
        <v>3</v>
      </c>
      <c r="Z27">
        <v>2</v>
      </c>
      <c r="AA27">
        <v>3</v>
      </c>
      <c r="AB27">
        <v>3</v>
      </c>
      <c r="AC27">
        <v>3</v>
      </c>
      <c r="AD27">
        <v>2</v>
      </c>
      <c r="AE27">
        <v>3</v>
      </c>
    </row>
    <row r="28" spans="5:31">
      <c r="H28" s="39" t="s">
        <v>62</v>
      </c>
      <c r="I28">
        <v>2</v>
      </c>
      <c r="J28">
        <v>1</v>
      </c>
      <c r="K28">
        <v>3</v>
      </c>
      <c r="L28">
        <v>3</v>
      </c>
      <c r="M28">
        <v>3</v>
      </c>
      <c r="N28">
        <v>4</v>
      </c>
      <c r="O28">
        <v>3</v>
      </c>
      <c r="P28">
        <v>2</v>
      </c>
      <c r="Q28">
        <v>1</v>
      </c>
      <c r="R28">
        <v>3</v>
      </c>
      <c r="S28">
        <v>1</v>
      </c>
      <c r="T28">
        <v>3</v>
      </c>
      <c r="U28">
        <v>4</v>
      </c>
      <c r="V28">
        <v>4</v>
      </c>
      <c r="W28">
        <v>3</v>
      </c>
      <c r="X28">
        <v>1</v>
      </c>
      <c r="Y28">
        <v>1</v>
      </c>
      <c r="Z28">
        <v>3</v>
      </c>
      <c r="AA28">
        <v>3</v>
      </c>
      <c r="AB28">
        <v>2</v>
      </c>
      <c r="AC28">
        <v>2</v>
      </c>
      <c r="AD28">
        <v>2</v>
      </c>
      <c r="AE28">
        <v>2</v>
      </c>
    </row>
    <row r="29" spans="5:31">
      <c r="H29" s="39" t="s">
        <v>63</v>
      </c>
      <c r="I29">
        <v>1</v>
      </c>
      <c r="J29">
        <v>1</v>
      </c>
      <c r="K29">
        <v>3</v>
      </c>
      <c r="L29">
        <v>3</v>
      </c>
      <c r="M29">
        <v>3</v>
      </c>
      <c r="N29">
        <v>3</v>
      </c>
      <c r="O29">
        <v>3</v>
      </c>
      <c r="P29">
        <v>2</v>
      </c>
      <c r="Q29">
        <v>1</v>
      </c>
      <c r="R29">
        <v>3</v>
      </c>
      <c r="S29">
        <v>2</v>
      </c>
      <c r="T29">
        <v>2</v>
      </c>
      <c r="U29">
        <v>3</v>
      </c>
      <c r="V29">
        <v>4</v>
      </c>
      <c r="W29">
        <v>3</v>
      </c>
      <c r="X29">
        <v>1</v>
      </c>
      <c r="Y29">
        <v>2</v>
      </c>
      <c r="Z29">
        <v>2</v>
      </c>
      <c r="AA29">
        <v>3</v>
      </c>
      <c r="AB29">
        <v>2</v>
      </c>
      <c r="AC29">
        <v>3</v>
      </c>
      <c r="AD29">
        <v>3</v>
      </c>
      <c r="AE29">
        <v>2</v>
      </c>
    </row>
    <row r="30" spans="5:31">
      <c r="H30" s="39" t="s">
        <v>64</v>
      </c>
      <c r="I30">
        <v>1</v>
      </c>
      <c r="J30">
        <v>1</v>
      </c>
      <c r="K30">
        <v>3</v>
      </c>
      <c r="L30">
        <v>1</v>
      </c>
      <c r="M30">
        <v>3</v>
      </c>
      <c r="N30">
        <v>2</v>
      </c>
      <c r="O30">
        <v>2</v>
      </c>
      <c r="P30">
        <v>2</v>
      </c>
      <c r="Q30">
        <v>1</v>
      </c>
      <c r="R30">
        <v>3</v>
      </c>
      <c r="S30">
        <v>2</v>
      </c>
      <c r="T30">
        <v>3</v>
      </c>
      <c r="U30">
        <v>2</v>
      </c>
      <c r="V30">
        <v>1</v>
      </c>
      <c r="W30">
        <v>3</v>
      </c>
      <c r="X30">
        <v>1</v>
      </c>
      <c r="Y30">
        <v>1</v>
      </c>
      <c r="Z30">
        <v>2</v>
      </c>
      <c r="AA30">
        <v>3</v>
      </c>
      <c r="AB30">
        <v>2</v>
      </c>
      <c r="AC30">
        <v>3</v>
      </c>
      <c r="AD30">
        <v>1</v>
      </c>
      <c r="AE30">
        <v>2</v>
      </c>
    </row>
    <row r="31" spans="5:31">
      <c r="H31" s="39" t="s">
        <v>65</v>
      </c>
      <c r="I31">
        <v>1</v>
      </c>
      <c r="J31">
        <v>1</v>
      </c>
      <c r="K31">
        <v>3</v>
      </c>
      <c r="L31">
        <v>2</v>
      </c>
      <c r="M31">
        <v>3</v>
      </c>
      <c r="N31">
        <v>3</v>
      </c>
      <c r="O31">
        <v>2</v>
      </c>
      <c r="P31">
        <v>2</v>
      </c>
      <c r="Q31">
        <v>1</v>
      </c>
      <c r="R31">
        <v>2</v>
      </c>
      <c r="S31">
        <v>1</v>
      </c>
      <c r="T31">
        <v>3</v>
      </c>
      <c r="U31">
        <v>2</v>
      </c>
      <c r="V31">
        <v>3</v>
      </c>
      <c r="W31">
        <v>3</v>
      </c>
      <c r="X31">
        <v>2</v>
      </c>
      <c r="Y31">
        <v>1</v>
      </c>
      <c r="Z31">
        <v>2</v>
      </c>
      <c r="AA31">
        <v>3</v>
      </c>
      <c r="AB31">
        <v>2</v>
      </c>
      <c r="AC31">
        <v>2</v>
      </c>
      <c r="AD31">
        <v>2</v>
      </c>
      <c r="AE31">
        <v>2</v>
      </c>
    </row>
    <row r="32" spans="5:31">
      <c r="H32" s="39" t="s">
        <v>66</v>
      </c>
      <c r="I32">
        <v>1</v>
      </c>
      <c r="J32">
        <v>1</v>
      </c>
      <c r="K32">
        <v>3</v>
      </c>
      <c r="L32">
        <v>2</v>
      </c>
      <c r="M32">
        <v>2</v>
      </c>
      <c r="N32">
        <v>2</v>
      </c>
      <c r="O32">
        <v>2</v>
      </c>
      <c r="P32">
        <v>3</v>
      </c>
      <c r="Q32">
        <v>2</v>
      </c>
      <c r="R32">
        <v>2</v>
      </c>
      <c r="S32">
        <v>1</v>
      </c>
      <c r="T32">
        <v>3</v>
      </c>
      <c r="U32">
        <v>2</v>
      </c>
      <c r="V32">
        <v>1</v>
      </c>
      <c r="W32">
        <v>1</v>
      </c>
      <c r="X32">
        <v>2</v>
      </c>
      <c r="Y32">
        <v>1</v>
      </c>
      <c r="Z32">
        <v>2</v>
      </c>
      <c r="AA32">
        <v>3</v>
      </c>
      <c r="AB32">
        <v>3</v>
      </c>
      <c r="AC32">
        <v>2</v>
      </c>
      <c r="AD32">
        <v>1</v>
      </c>
      <c r="AE32">
        <v>1</v>
      </c>
    </row>
    <row r="33" spans="8:12">
      <c r="H33" s="39" t="s">
        <v>67</v>
      </c>
    </row>
    <row r="35" spans="8:12">
      <c r="H35">
        <v>1</v>
      </c>
    </row>
    <row r="36" spans="8:12">
      <c r="H36">
        <v>2</v>
      </c>
    </row>
    <row r="37" spans="8:12">
      <c r="H37">
        <v>3</v>
      </c>
      <c r="L37" s="41"/>
    </row>
    <row r="38" spans="8:12">
      <c r="H38">
        <v>4</v>
      </c>
      <c r="L38" s="41"/>
    </row>
    <row r="39" spans="8:12">
      <c r="H39">
        <v>5</v>
      </c>
      <c r="L39" s="43"/>
    </row>
    <row r="40" spans="8:12">
      <c r="H40">
        <v>6</v>
      </c>
      <c r="L40" s="41"/>
    </row>
    <row r="41" spans="8:12">
      <c r="H41">
        <v>7</v>
      </c>
    </row>
    <row r="42" spans="8:12">
      <c r="H42">
        <v>8</v>
      </c>
    </row>
    <row r="43" spans="8:12">
      <c r="H43">
        <v>9</v>
      </c>
    </row>
    <row r="44" spans="8:12">
      <c r="H44">
        <v>10</v>
      </c>
    </row>
    <row r="45" spans="8:12">
      <c r="H45">
        <v>11</v>
      </c>
    </row>
    <row r="46" spans="8:12">
      <c r="H46">
        <v>12</v>
      </c>
    </row>
    <row r="47" spans="8:12">
      <c r="H47">
        <v>13</v>
      </c>
    </row>
    <row r="48" spans="8:12">
      <c r="H48">
        <v>14</v>
      </c>
    </row>
    <row r="49" spans="8:9">
      <c r="H49">
        <v>15</v>
      </c>
      <c r="I49" t="s">
        <v>70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2016-12-06T07:09:17Z</cp:lastPrinted>
  <dcterms:created xsi:type="dcterms:W3CDTF">2016-01-18T03:39:29Z</dcterms:created>
  <dcterms:modified xsi:type="dcterms:W3CDTF">2016-12-06T07:11:32Z</dcterms:modified>
</cp:coreProperties>
</file>