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690"/>
  </bookViews>
  <sheets>
    <sheet name="1.2月" sheetId="1" r:id="rId1"/>
  </sheets>
  <definedNames>
    <definedName name="_xlnm.Print_Area" localSheetId="0">'1.2月'!$A$1:$O$59</definedName>
  </definedNames>
  <calcPr calcId="152511"/>
</workbook>
</file>

<file path=xl/calcChain.xml><?xml version="1.0" encoding="utf-8"?>
<calcChain xmlns="http://schemas.openxmlformats.org/spreadsheetml/2006/main">
  <c r="A36" i="1" l="1"/>
  <c r="A14" i="1"/>
  <c r="A58" i="1" l="1"/>
  <c r="I44" i="1"/>
  <c r="I6" i="1" l="1"/>
  <c r="I30" i="1"/>
  <c r="I54" i="1" l="1"/>
  <c r="I52" i="1" l="1"/>
  <c r="I48" i="1" l="1"/>
  <c r="I50" i="1"/>
  <c r="I46" i="1"/>
  <c r="I42" i="1"/>
  <c r="I40" i="1"/>
  <c r="I38" i="1"/>
  <c r="I36" i="1"/>
  <c r="I34" i="1"/>
  <c r="I28" i="1"/>
  <c r="I26" i="1"/>
  <c r="I24" i="1"/>
  <c r="I22" i="1"/>
  <c r="I20" i="1"/>
  <c r="I16" i="1"/>
  <c r="I18" i="1"/>
  <c r="I14" i="1"/>
  <c r="I12" i="1"/>
  <c r="I10" i="1"/>
  <c r="I8" i="1"/>
  <c r="A16" i="1"/>
  <c r="A18" i="1" s="1"/>
  <c r="A20" i="1" s="1"/>
  <c r="A22" i="1" s="1"/>
  <c r="A24" i="1" s="1"/>
  <c r="A26" i="1" s="1"/>
  <c r="A28" i="1" l="1"/>
  <c r="A30" i="1" s="1"/>
  <c r="A38" i="1" l="1"/>
  <c r="A40" i="1" s="1"/>
  <c r="A42" i="1" s="1"/>
  <c r="A44" i="1" s="1"/>
  <c r="A46" i="1" s="1"/>
  <c r="A48" i="1" l="1"/>
  <c r="A50" i="1" s="1"/>
  <c r="A52" i="1" l="1"/>
  <c r="A54" i="1" s="1"/>
</calcChain>
</file>

<file path=xl/sharedStrings.xml><?xml version="1.0" encoding="utf-8"?>
<sst xmlns="http://schemas.openxmlformats.org/spreadsheetml/2006/main" count="287" uniqueCount="249">
  <si>
    <t>主食</t>
    <phoneticPr fontId="1" type="noConversion"/>
  </si>
  <si>
    <t>主菜</t>
    <phoneticPr fontId="1" type="noConversion"/>
  </si>
  <si>
    <t>副菜</t>
    <phoneticPr fontId="1" type="noConversion"/>
  </si>
  <si>
    <t>湯品</t>
    <phoneticPr fontId="1" type="noConversion"/>
  </si>
  <si>
    <t>吉元</t>
    <phoneticPr fontId="1" type="noConversion"/>
  </si>
  <si>
    <t>一</t>
    <phoneticPr fontId="1" type="noConversion"/>
  </si>
  <si>
    <t>五</t>
    <phoneticPr fontId="1" type="noConversion"/>
  </si>
  <si>
    <t>吉園圃</t>
    <phoneticPr fontId="1" type="noConversion"/>
  </si>
  <si>
    <t>青菜</t>
    <phoneticPr fontId="1" type="noConversion"/>
  </si>
  <si>
    <t>有機青菜</t>
    <phoneticPr fontId="1" type="noConversion"/>
  </si>
  <si>
    <t>有機青菜</t>
    <phoneticPr fontId="1" type="noConversion"/>
  </si>
  <si>
    <t>熱量</t>
    <phoneticPr fontId="1" type="noConversion"/>
  </si>
  <si>
    <t>全榖根莖</t>
    <phoneticPr fontId="1" type="noConversion"/>
  </si>
  <si>
    <t>豆魚肉蛋</t>
    <phoneticPr fontId="1" type="noConversion"/>
  </si>
  <si>
    <t>蔬菜</t>
    <phoneticPr fontId="1" type="noConversion"/>
  </si>
  <si>
    <t>種子與油脂</t>
    <phoneticPr fontId="1" type="noConversion"/>
  </si>
  <si>
    <t>水果</t>
    <phoneticPr fontId="1" type="noConversion"/>
  </si>
  <si>
    <t>低脂乳品</t>
    <phoneticPr fontId="1" type="noConversion"/>
  </si>
  <si>
    <t>香Q白飯</t>
    <phoneticPr fontId="1" type="noConversion"/>
  </si>
  <si>
    <t>海茸 絞肉 /炒</t>
    <phoneticPr fontId="1" type="noConversion"/>
  </si>
  <si>
    <t>麥片飯</t>
    <phoneticPr fontId="1" type="noConversion"/>
  </si>
  <si>
    <t>薏仁飯</t>
    <phoneticPr fontId="1" type="noConversion"/>
  </si>
  <si>
    <t>紫菜吻魚湯</t>
    <phoneticPr fontId="1" type="noConversion"/>
  </si>
  <si>
    <t>紅娘炒蛋</t>
    <phoneticPr fontId="1" type="noConversion"/>
  </si>
  <si>
    <t>和風味噌湯</t>
    <phoneticPr fontId="1" type="noConversion"/>
  </si>
  <si>
    <t>五穀飯</t>
    <phoneticPr fontId="1" type="noConversion"/>
  </si>
  <si>
    <t>紫米飯</t>
    <phoneticPr fontId="1" type="noConversion"/>
  </si>
  <si>
    <t>蒜泥白肉</t>
    <phoneticPr fontId="1" type="noConversion"/>
  </si>
  <si>
    <t>肉片 蒜泥 /煮</t>
    <phoneticPr fontId="1" type="noConversion"/>
  </si>
  <si>
    <t>蔬食日芝麻飯</t>
    <phoneticPr fontId="1" type="noConversion"/>
  </si>
  <si>
    <t>銀芽肉絲</t>
    <phoneticPr fontId="1" type="noConversion"/>
  </si>
  <si>
    <t>義大利麵</t>
    <phoneticPr fontId="1" type="noConversion"/>
  </si>
  <si>
    <t>東坡肉</t>
    <phoneticPr fontId="1" type="noConversion"/>
  </si>
  <si>
    <t>肉丁 梅乾菜 /滷</t>
    <phoneticPr fontId="1" type="noConversion"/>
  </si>
  <si>
    <t>絞肉 蝦仁 乳酪絲 /烤</t>
    <phoneticPr fontId="1" type="noConversion"/>
  </si>
  <si>
    <t>豆芽菜 肉絲 時蔬 /炒</t>
    <phoneticPr fontId="1" type="noConversion"/>
  </si>
  <si>
    <t>紅蘿蔔 洗選蛋 青蔥 /炒</t>
    <phoneticPr fontId="1" type="noConversion"/>
  </si>
  <si>
    <t>紅燒獅子頭</t>
    <phoneticPr fontId="1" type="noConversion"/>
  </si>
  <si>
    <t>豬排 起司/ 炸</t>
    <phoneticPr fontId="1" type="noConversion"/>
  </si>
  <si>
    <t>金沙百頁</t>
    <phoneticPr fontId="1" type="noConversion"/>
  </si>
  <si>
    <t>橙汁排骨</t>
    <phoneticPr fontId="1" type="noConversion"/>
  </si>
  <si>
    <t>福隆滷排</t>
    <phoneticPr fontId="1" type="noConversion"/>
  </si>
  <si>
    <t>什錦烏龍麵</t>
    <phoneticPr fontId="1" type="noConversion"/>
  </si>
  <si>
    <t>五</t>
    <phoneticPr fontId="1" type="noConversion"/>
  </si>
  <si>
    <t>二</t>
    <phoneticPr fontId="1" type="noConversion"/>
  </si>
  <si>
    <t>一</t>
    <phoneticPr fontId="1" type="noConversion"/>
  </si>
  <si>
    <t>三</t>
    <phoneticPr fontId="1" type="noConversion"/>
  </si>
  <si>
    <t>四</t>
    <phoneticPr fontId="1" type="noConversion"/>
  </si>
  <si>
    <t xml:space="preserve"> 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</si>
  <si>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</si>
  <si>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</si>
  <si>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</si>
  <si>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</si>
  <si>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</si>
  <si>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吉園圃</t>
    <phoneticPr fontId="1" type="noConversion"/>
  </si>
  <si>
    <t>有機青菜</t>
    <phoneticPr fontId="1" type="noConversion"/>
  </si>
  <si>
    <t>青菜</t>
    <phoneticPr fontId="1" type="noConversion"/>
  </si>
  <si>
    <t xml:space="preserve"> </t>
    <phoneticPr fontId="1" type="noConversion"/>
  </si>
  <si>
    <t>藍帶起司豬排</t>
    <phoneticPr fontId="1" type="noConversion"/>
  </si>
  <si>
    <t>五穀飯</t>
    <phoneticPr fontId="1" type="noConversion"/>
  </si>
  <si>
    <t>小米飯</t>
    <phoneticPr fontId="1" type="noConversion"/>
  </si>
  <si>
    <t>地瓜飯</t>
    <phoneticPr fontId="1" type="noConversion"/>
  </si>
  <si>
    <t>燕麥飯</t>
    <phoneticPr fontId="1" type="noConversion"/>
  </si>
  <si>
    <t>茄汁炒飯</t>
    <phoneticPr fontId="1" type="noConversion"/>
  </si>
  <si>
    <t>夜市香雞排</t>
    <phoneticPr fontId="1" type="noConversion"/>
  </si>
  <si>
    <t>無骨雞排 /炸</t>
    <phoneticPr fontId="1" type="noConversion"/>
  </si>
  <si>
    <t>豬排 蘑菇醬 /燒</t>
    <phoneticPr fontId="1" type="noConversion"/>
  </si>
  <si>
    <t>黑胡椒大排</t>
    <phoneticPr fontId="1" type="noConversion"/>
  </si>
  <si>
    <t>生大排 黑胡椒醬 /燒</t>
    <phoneticPr fontId="1" type="noConversion"/>
  </si>
  <si>
    <t>翅小腿*2 /燒</t>
    <phoneticPr fontId="1" type="noConversion"/>
  </si>
  <si>
    <t>咕咾肉 柳橙汁  /燴</t>
    <phoneticPr fontId="1" type="noConversion"/>
  </si>
  <si>
    <t>雞排 /燒</t>
    <phoneticPr fontId="1" type="noConversion"/>
  </si>
  <si>
    <t>經典嫩雞咖哩</t>
    <phoneticPr fontId="1" type="noConversion"/>
  </si>
  <si>
    <t>雞丁 洋芋 紅蘿蔔 /煮</t>
    <phoneticPr fontId="1" type="noConversion"/>
  </si>
  <si>
    <t>鐵板油腐</t>
    <phoneticPr fontId="1" type="noConversion"/>
  </si>
  <si>
    <t>洋芋燒雞</t>
    <phoneticPr fontId="1" type="noConversion"/>
  </si>
  <si>
    <t>雞丁 洋芋 /燒</t>
    <phoneticPr fontId="1" type="noConversion"/>
  </si>
  <si>
    <t>豬排/ 滷</t>
    <phoneticPr fontId="1" type="noConversion"/>
  </si>
  <si>
    <t>韓式肉排</t>
    <phoneticPr fontId="1" type="noConversion"/>
  </si>
  <si>
    <t>肉排 /燒</t>
    <phoneticPr fontId="1" type="noConversion"/>
  </si>
  <si>
    <t>三杯雞丁</t>
    <phoneticPr fontId="1" type="noConversion"/>
  </si>
  <si>
    <t>雞丁 九層塔 /炒</t>
    <phoneticPr fontId="1" type="noConversion"/>
  </si>
  <si>
    <t>蘑菇醬豬排</t>
    <phoneticPr fontId="1" type="noConversion"/>
  </si>
  <si>
    <t>洋芋燒肉</t>
    <phoneticPr fontId="1" type="noConversion"/>
  </si>
  <si>
    <t>洋芋 肉丁 /燒</t>
    <phoneticPr fontId="1" type="noConversion"/>
  </si>
  <si>
    <t>花椰炒肉片</t>
    <phoneticPr fontId="1" type="noConversion"/>
  </si>
  <si>
    <t>花椰菜 肉片  /炒</t>
    <phoneticPr fontId="1" type="noConversion"/>
  </si>
  <si>
    <t>沙茶三鮮</t>
    <phoneticPr fontId="1" type="noConversion"/>
  </si>
  <si>
    <t>西洋芹 魷魚 紅蘿蔔 /燴</t>
    <phoneticPr fontId="1" type="noConversion"/>
  </si>
  <si>
    <t>經典海陸披薩</t>
    <phoneticPr fontId="1" type="noConversion"/>
  </si>
  <si>
    <t>芝麻包</t>
    <phoneticPr fontId="1" type="noConversion"/>
  </si>
  <si>
    <t>芝麻包 /蒸</t>
    <phoneticPr fontId="1" type="noConversion"/>
  </si>
  <si>
    <t>府城蝦捲</t>
    <phoneticPr fontId="1" type="noConversion"/>
  </si>
  <si>
    <t>蝦捲 /煎</t>
    <phoneticPr fontId="1" type="noConversion"/>
  </si>
  <si>
    <t>柴魚蘿蔔燒</t>
    <phoneticPr fontId="1" type="noConversion"/>
  </si>
  <si>
    <t>蔥燒干片</t>
    <phoneticPr fontId="1" type="noConversion"/>
  </si>
  <si>
    <t>薑絲海結</t>
    <phoneticPr fontId="1" type="noConversion"/>
  </si>
  <si>
    <t>海帶結 百頁結 紅蘿蔔 /滷</t>
    <phoneticPr fontId="1" type="noConversion"/>
  </si>
  <si>
    <t>無砂紫菜 吻仔魚 蛋</t>
    <phoneticPr fontId="1" type="noConversion"/>
  </si>
  <si>
    <t>瓜仔肉燥</t>
    <phoneticPr fontId="1" type="noConversion"/>
  </si>
  <si>
    <t>絞瓜  絞肉 /滷</t>
    <phoneticPr fontId="1" type="noConversion"/>
  </si>
  <si>
    <t>鮮味黃瓜</t>
    <phoneticPr fontId="1" type="noConversion"/>
  </si>
  <si>
    <t>海芽蛋花湯</t>
    <phoneticPr fontId="1" type="noConversion"/>
  </si>
  <si>
    <t>海帶芽 蛋 青蔥</t>
    <phoneticPr fontId="1" type="noConversion"/>
  </si>
  <si>
    <t>結頭菜 大骨</t>
    <phoneticPr fontId="1" type="noConversion"/>
  </si>
  <si>
    <t>大黃瓜 魚丸</t>
    <phoneticPr fontId="1" type="noConversion"/>
  </si>
  <si>
    <t>海帶三絲</t>
    <phoneticPr fontId="1" type="noConversion"/>
  </si>
  <si>
    <t>海帶絲 白干絲 /炒</t>
    <phoneticPr fontId="1" type="noConversion"/>
  </si>
  <si>
    <t>結頭菜大骨湯</t>
    <phoneticPr fontId="1" type="noConversion"/>
  </si>
  <si>
    <t>青木瓜排骨湯</t>
    <phoneticPr fontId="1" type="noConversion"/>
  </si>
  <si>
    <t>青木瓜 排骨丁</t>
    <phoneticPr fontId="1" type="noConversion"/>
  </si>
  <si>
    <t>客家小炒</t>
    <phoneticPr fontId="1" type="noConversion"/>
  </si>
  <si>
    <t>鮮筍肉片湯</t>
    <phoneticPr fontId="1" type="noConversion"/>
  </si>
  <si>
    <t>筍 肉片</t>
    <phoneticPr fontId="1" type="noConversion"/>
  </si>
  <si>
    <t>貴妃雞排</t>
    <phoneticPr fontId="1" type="noConversion"/>
  </si>
  <si>
    <t>沙茶肉羹湯</t>
    <phoneticPr fontId="1" type="noConversion"/>
  </si>
  <si>
    <t>肉羹 蛋 紅蘿蔔 沙茶醬</t>
    <phoneticPr fontId="1" type="noConversion"/>
  </si>
  <si>
    <t>香腸 /烤</t>
    <phoneticPr fontId="1" type="noConversion"/>
  </si>
  <si>
    <t>香濃法式白醬</t>
    <phoneticPr fontId="1" type="noConversion"/>
  </si>
  <si>
    <t>起司玉米蛋</t>
  </si>
  <si>
    <t>番茄炒蛋</t>
    <phoneticPr fontId="1" type="noConversion"/>
  </si>
  <si>
    <t>牛番茄 蛋 青蔥 /炒</t>
    <phoneticPr fontId="1" type="noConversion"/>
  </si>
  <si>
    <t>麻婆豆腐</t>
    <phoneticPr fontId="1" type="noConversion"/>
  </si>
  <si>
    <t>白玉麵輪</t>
    <phoneticPr fontId="1" type="noConversion"/>
  </si>
  <si>
    <t>白蘿蔔 麵輪 /煮</t>
    <phoneticPr fontId="1" type="noConversion"/>
  </si>
  <si>
    <t>絞肉 紅蘿蔔 大白菜/ 燒</t>
    <phoneticPr fontId="1" type="noConversion"/>
  </si>
  <si>
    <t>香菇雞湯</t>
    <phoneticPr fontId="1" type="noConversion"/>
  </si>
  <si>
    <t>雞丁 香菇絲 蘿蔔</t>
    <phoneticPr fontId="1" type="noConversion"/>
  </si>
  <si>
    <t>酸菜豬血湯</t>
    <phoneticPr fontId="1" type="noConversion"/>
  </si>
  <si>
    <t>酸菜 豬血 薑絲</t>
    <phoneticPr fontId="1" type="noConversion"/>
  </si>
  <si>
    <t>玉米粒 蛋 起司 /炒</t>
  </si>
  <si>
    <t>番茄銀芽湯</t>
  </si>
  <si>
    <t>牛番茄 黃豆芽</t>
  </si>
  <si>
    <t>芹香魚丸湯</t>
    <phoneticPr fontId="1" type="noConversion"/>
  </si>
  <si>
    <t>魚丸 芹菜 玉米段</t>
    <phoneticPr fontId="1" type="noConversion"/>
  </si>
  <si>
    <t>高麗什錦</t>
    <phoneticPr fontId="1" type="noConversion"/>
  </si>
  <si>
    <t>冬瓜悶肉</t>
    <phoneticPr fontId="1" type="noConversion"/>
  </si>
  <si>
    <t>冬瓜 肉丁 /悶</t>
    <phoneticPr fontId="1" type="noConversion"/>
  </si>
  <si>
    <t>洋芋 火腿丁 時蔬 /煮</t>
    <phoneticPr fontId="1" type="noConversion"/>
  </si>
  <si>
    <t>白玉三鮮</t>
    <phoneticPr fontId="1" type="noConversion"/>
  </si>
  <si>
    <t>白蘿蔔 肉片 木耳絲 /燴</t>
    <phoneticPr fontId="1" type="noConversion"/>
  </si>
  <si>
    <t>芹香天婦羅</t>
    <phoneticPr fontId="1" type="noConversion"/>
  </si>
  <si>
    <t>天婦羅 芹菜 /炒</t>
    <phoneticPr fontId="1" type="noConversion"/>
  </si>
  <si>
    <t>花椰菜 紅蘿蔔 木耳絲 /炒</t>
    <phoneticPr fontId="1" type="noConversion"/>
  </si>
  <si>
    <t>花椰什錦</t>
    <phoneticPr fontId="1" type="noConversion"/>
  </si>
  <si>
    <t>福菜肉末</t>
    <phoneticPr fontId="1" type="noConversion"/>
  </si>
  <si>
    <t>福菜 絞肉 /炒</t>
    <phoneticPr fontId="1" type="noConversion"/>
  </si>
  <si>
    <t>山東大滷湯</t>
    <phoneticPr fontId="1" type="noConversion"/>
  </si>
  <si>
    <t>絲瓜 粉絲</t>
    <phoneticPr fontId="1" type="noConversion"/>
  </si>
  <si>
    <t>山藥排骨湯</t>
    <phoneticPr fontId="1" type="noConversion"/>
  </si>
  <si>
    <t>山藥 排骨丁</t>
    <phoneticPr fontId="1" type="noConversion"/>
  </si>
  <si>
    <t>絲瓜粉絲湯</t>
    <phoneticPr fontId="15" type="noConversion"/>
  </si>
  <si>
    <t>金針肉絲湯</t>
    <phoneticPr fontId="1" type="noConversion"/>
  </si>
  <si>
    <t>金針 肉絲 粉絲</t>
    <phoneticPr fontId="1" type="noConversion"/>
  </si>
  <si>
    <t>塔香海茸肉末</t>
    <phoneticPr fontId="1" type="noConversion"/>
  </si>
  <si>
    <t>海茸 絞肉 九層塔 /炒</t>
    <phoneticPr fontId="1" type="noConversion"/>
  </si>
  <si>
    <t xml:space="preserve"> </t>
    <phoneticPr fontId="1" type="noConversion"/>
  </si>
  <si>
    <t>酥炸雞腿</t>
    <phoneticPr fontId="1" type="noConversion"/>
  </si>
  <si>
    <t>雞腿 /炸</t>
    <phoneticPr fontId="1" type="noConversion"/>
  </si>
  <si>
    <t>雞丁  /炸</t>
    <phoneticPr fontId="1" type="noConversion"/>
  </si>
  <si>
    <t>照燒翅小腿*2</t>
    <phoneticPr fontId="1" type="noConversion"/>
  </si>
  <si>
    <t>海茸肉末</t>
    <phoneticPr fontId="1" type="noConversion"/>
  </si>
  <si>
    <t>~ 元旦補假 ~</t>
    <phoneticPr fontId="1" type="noConversion"/>
  </si>
  <si>
    <t>~ 寒假 ~</t>
    <phoneticPr fontId="1" type="noConversion"/>
  </si>
  <si>
    <t>寬粉絲  木耳絲 紅蘿蔔 /炒</t>
    <phoneticPr fontId="1" type="noConversion"/>
  </si>
  <si>
    <t>白蘿蔔 竹輪  柴魚片 /煮</t>
    <phoneticPr fontId="1" type="noConversion"/>
  </si>
  <si>
    <t>日式唐揚炸雞</t>
    <phoneticPr fontId="1" type="noConversion"/>
  </si>
  <si>
    <t>草菇冬瓜</t>
    <phoneticPr fontId="1" type="noConversion"/>
  </si>
  <si>
    <t>草菇 冬瓜 /煮</t>
    <phoneticPr fontId="1" type="noConversion"/>
  </si>
  <si>
    <t>醬爆麵腸</t>
    <phoneticPr fontId="1" type="noConversion"/>
  </si>
  <si>
    <t>麵腸 洋蔥 紅蘿蔔  /炒</t>
    <phoneticPr fontId="1" type="noConversion"/>
  </si>
  <si>
    <t>大黃瓜 蝦球 紅蘿蔔 /炒</t>
    <phoneticPr fontId="1" type="noConversion"/>
  </si>
  <si>
    <t>水晶粉條</t>
    <phoneticPr fontId="1" type="noConversion"/>
  </si>
  <si>
    <t>沙茶玉米肉末</t>
    <phoneticPr fontId="1" type="noConversion"/>
  </si>
  <si>
    <t>布丁 奶粉 紅茶包 二砂</t>
    <phoneticPr fontId="1" type="noConversion"/>
  </si>
  <si>
    <r>
      <rPr>
        <sz val="8"/>
        <color rgb="FFFF0000"/>
        <rFont val="華康竹風體W4"/>
        <family val="4"/>
        <charset val="136"/>
      </rPr>
      <t>非基因豆干片</t>
    </r>
    <r>
      <rPr>
        <sz val="8"/>
        <color rgb="FF0000FF"/>
        <rFont val="華康竹風體W4"/>
        <family val="4"/>
        <charset val="136"/>
      </rPr>
      <t xml:space="preserve"> 青蔥 /炒</t>
    </r>
    <phoneticPr fontId="1" type="noConversion"/>
  </si>
  <si>
    <r>
      <t>非基改豆腐</t>
    </r>
    <r>
      <rPr>
        <sz val="8"/>
        <color rgb="FF0000FF"/>
        <rFont val="華康竹風體W4"/>
        <family val="4"/>
        <charset val="136"/>
      </rPr>
      <t xml:space="preserve"> 味噌 青蔥</t>
    </r>
    <phoneticPr fontId="1" type="noConversion"/>
  </si>
  <si>
    <r>
      <rPr>
        <sz val="8"/>
        <color rgb="FFFF0000"/>
        <rFont val="華康竹風體W4"/>
        <family val="4"/>
        <charset val="136"/>
      </rPr>
      <t>非基改玉米粒</t>
    </r>
    <r>
      <rPr>
        <sz val="8"/>
        <color rgb="FF0000FF"/>
        <rFont val="華康竹風體W4"/>
        <family val="4"/>
        <charset val="136"/>
      </rPr>
      <t xml:space="preserve"> 絞肉 紅蘿蔔 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</si>
  <si>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非基因豆腐</t>
    </r>
    <r>
      <rPr>
        <sz val="8"/>
        <color rgb="FF0000FF"/>
        <rFont val="華康竹風體W4"/>
        <family val="4"/>
        <charset val="136"/>
      </rPr>
      <t xml:space="preserve"> 豬血 筍 </t>
    </r>
    <phoneticPr fontId="1" type="noConversion"/>
  </si>
  <si>
    <r>
      <rPr>
        <sz val="8"/>
        <color rgb="FFFF0000"/>
        <rFont val="華康竹風體W4"/>
        <family val="4"/>
        <charset val="136"/>
      </rPr>
      <t>非基因百頁丁</t>
    </r>
    <r>
      <rPr>
        <sz val="8"/>
        <color rgb="FF0000FF"/>
        <rFont val="華康竹風體W4"/>
        <family val="4"/>
        <charset val="136"/>
      </rPr>
      <t xml:space="preserve"> 鹹蛋 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</si>
  <si>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非基因豆干片</t>
    </r>
    <r>
      <rPr>
        <sz val="8"/>
        <color rgb="FF0000FF"/>
        <rFont val="華康竹風體W4"/>
        <family val="4"/>
        <charset val="136"/>
      </rPr>
      <t xml:space="preserve"> 芹菜 紅K 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</si>
  <si>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非基因豆腐</t>
    </r>
    <r>
      <rPr>
        <sz val="8"/>
        <color rgb="FF0000FF"/>
        <rFont val="華康竹風體W4"/>
        <family val="4"/>
        <charset val="136"/>
      </rPr>
      <t xml:space="preserve"> 絞肉 /煮</t>
    </r>
    <phoneticPr fontId="1" type="noConversion"/>
  </si>
  <si>
    <r>
      <t xml:space="preserve">高麗菜 木耳絲 </t>
    </r>
    <r>
      <rPr>
        <sz val="8"/>
        <color rgb="FFFF0000"/>
        <rFont val="華康竹風體W4"/>
        <family val="4"/>
        <charset val="136"/>
      </rPr>
      <t>非基因豆皮</t>
    </r>
    <r>
      <rPr>
        <b/>
        <sz val="8"/>
        <color rgb="FFFF0000"/>
        <rFont val="華康竹風體W4"/>
        <family val="4"/>
        <charset val="136"/>
      </rPr>
      <t xml:space="preserve"> </t>
    </r>
    <r>
      <rPr>
        <sz val="8"/>
        <color rgb="FF0000FF"/>
        <rFont val="華康竹風體W4"/>
        <family val="4"/>
        <charset val="136"/>
      </rPr>
      <t>/炒</t>
    </r>
    <phoneticPr fontId="1" type="noConversion"/>
  </si>
  <si>
    <r>
      <rPr>
        <sz val="8"/>
        <color rgb="FFFF0000"/>
        <rFont val="華康竹風體W4"/>
        <family val="4"/>
        <charset val="136"/>
      </rPr>
      <t>非基因豆腐</t>
    </r>
    <r>
      <rPr>
        <sz val="8"/>
        <color rgb="FF0000FF"/>
        <rFont val="華康竹風體W4"/>
        <family val="4"/>
        <charset val="136"/>
      </rPr>
      <t xml:space="preserve"> 筍 紅蘿蔔 豬血</t>
    </r>
    <phoneticPr fontId="1" type="noConversion"/>
  </si>
  <si>
    <t>六</t>
    <phoneticPr fontId="1" type="noConversion"/>
  </si>
  <si>
    <t>翡翠羹湯</t>
    <phoneticPr fontId="1" type="noConversion"/>
  </si>
  <si>
    <r>
      <rPr>
        <sz val="8"/>
        <color rgb="FFFF0000"/>
        <rFont val="華康竹風體W4"/>
        <family val="4"/>
        <charset val="136"/>
      </rPr>
      <t>非基改豆腐</t>
    </r>
    <r>
      <rPr>
        <sz val="8"/>
        <color rgb="FF0000FF"/>
        <rFont val="華康竹風體W4"/>
        <family val="4"/>
        <charset val="136"/>
      </rPr>
      <t xml:space="preserve"> 吻仔魚 鮮翡翠</t>
    </r>
    <phoneticPr fontId="1" type="noConversion"/>
  </si>
  <si>
    <t>日式蒸蛋</t>
    <phoneticPr fontId="1" type="noConversion"/>
  </si>
  <si>
    <t>蟳味絲 蛋 /蒸</t>
    <phoneticPr fontId="1" type="noConversion"/>
  </si>
  <si>
    <t>一</t>
    <phoneticPr fontId="1" type="noConversion"/>
  </si>
  <si>
    <t>二</t>
    <phoneticPr fontId="1" type="noConversion"/>
  </si>
  <si>
    <t>~ 和平紀念日 ~</t>
    <phoneticPr fontId="1" type="noConversion"/>
  </si>
  <si>
    <t>~ 和平紀念日彈性放假 ~</t>
    <phoneticPr fontId="1" type="noConversion"/>
  </si>
  <si>
    <r>
      <rPr>
        <sz val="8"/>
        <color rgb="FFFF0000"/>
        <rFont val="華康竹風體W4"/>
        <family val="4"/>
        <charset val="136"/>
      </rPr>
      <t>非基改豆花</t>
    </r>
    <r>
      <rPr>
        <sz val="8"/>
        <color rgb="FF0000FF"/>
        <rFont val="華康竹風體W4"/>
        <family val="4"/>
        <charset val="136"/>
      </rPr>
      <t xml:space="preserve"> 芋圓 花豆</t>
    </r>
    <phoneticPr fontId="1" type="noConversion"/>
  </si>
  <si>
    <t>蔥爆肉絲</t>
    <phoneticPr fontId="1" type="noConversion"/>
  </si>
  <si>
    <r>
      <t xml:space="preserve">青蔥 肉絲 </t>
    </r>
    <r>
      <rPr>
        <sz val="8"/>
        <color rgb="FFFF0000"/>
        <rFont val="華康竹風體W4"/>
        <family val="4"/>
        <charset val="136"/>
      </rPr>
      <t>非基因豆干片</t>
    </r>
    <r>
      <rPr>
        <sz val="8"/>
        <color rgb="FF0000FF"/>
        <rFont val="華康竹風體W4"/>
        <family val="4"/>
        <charset val="136"/>
      </rPr>
      <t xml:space="preserve">  /炒</t>
    </r>
    <phoneticPr fontId="1" type="noConversion"/>
  </si>
  <si>
    <t>奶油雞肉煲</t>
    <phoneticPr fontId="1" type="noConversion"/>
  </si>
  <si>
    <t>雞肉 洋芋 /煮</t>
    <phoneticPr fontId="1" type="noConversion"/>
  </si>
  <si>
    <t>碳烤雞腿</t>
    <phoneticPr fontId="1" type="noConversion"/>
  </si>
  <si>
    <t>雞腿 /烤</t>
    <phoneticPr fontId="1" type="noConversion"/>
  </si>
  <si>
    <t>海苔丸燒</t>
    <phoneticPr fontId="1" type="noConversion"/>
  </si>
  <si>
    <t>海苔丸 /燒</t>
    <phoneticPr fontId="1" type="noConversion"/>
  </si>
  <si>
    <t>奶香燉白菜</t>
    <phoneticPr fontId="1" type="noConversion"/>
  </si>
  <si>
    <t>日式壽喜燒</t>
    <phoneticPr fontId="1" type="noConversion"/>
  </si>
  <si>
    <t>四季甜條</t>
    <phoneticPr fontId="1" type="noConversion"/>
  </si>
  <si>
    <t>SEVEN大熱狗</t>
    <phoneticPr fontId="1" type="noConversion"/>
  </si>
  <si>
    <t>大熱狗 /蒸</t>
    <phoneticPr fontId="1" type="noConversion"/>
  </si>
  <si>
    <t>野味燒烤肉串</t>
    <phoneticPr fontId="1" type="noConversion"/>
  </si>
  <si>
    <t>豬肉串*2 /烤</t>
    <phoneticPr fontId="1" type="noConversion"/>
  </si>
  <si>
    <t>韓式肉片</t>
    <phoneticPr fontId="1" type="noConversion"/>
  </si>
  <si>
    <t>太子油飯</t>
    <phoneticPr fontId="1" type="noConversion"/>
  </si>
  <si>
    <t>大瓜什錦</t>
    <phoneticPr fontId="15" type="noConversion"/>
  </si>
  <si>
    <t>大黃瓜 紅蘿蔔 魚卵捲 / 炒</t>
    <phoneticPr fontId="15" type="noConversion"/>
  </si>
  <si>
    <r>
      <rPr>
        <sz val="8"/>
        <color rgb="FFFF0000"/>
        <rFont val="華康竹風體W4"/>
        <family val="4"/>
        <charset val="136"/>
      </rPr>
      <t>非基因油豆腐</t>
    </r>
    <r>
      <rPr>
        <sz val="8"/>
        <color rgb="FF0000FF"/>
        <rFont val="華康竹風體W4"/>
        <family val="4"/>
        <charset val="136"/>
      </rPr>
      <t xml:space="preserve"> 時蔬</t>
    </r>
    <r>
      <rPr>
        <sz val="8"/>
        <color rgb="FFFF0000"/>
        <rFont val="華康竹風體W4"/>
        <family val="4"/>
        <charset val="136"/>
      </rPr>
      <t xml:space="preserve"> </t>
    </r>
    <r>
      <rPr>
        <sz val="8"/>
        <color rgb="FF0000FF"/>
        <rFont val="華康竹風體W4"/>
        <family val="4"/>
        <charset val="136"/>
      </rPr>
      <t>/ 炒</t>
    </r>
    <phoneticPr fontId="1" type="noConversion"/>
  </si>
  <si>
    <t>酸甜花枝丸</t>
    <phoneticPr fontId="1" type="noConversion"/>
  </si>
  <si>
    <t>花枝丸 酸甜醬/ 燴</t>
    <phoneticPr fontId="1" type="noConversion"/>
  </si>
  <si>
    <t>茶葉蛋</t>
    <phoneticPr fontId="1" type="noConversion"/>
  </si>
  <si>
    <t>洗選蛋 /滷</t>
    <phoneticPr fontId="15" type="noConversion"/>
  </si>
  <si>
    <t>綠豆 二砂</t>
    <phoneticPr fontId="1" type="noConversion"/>
  </si>
  <si>
    <t>豬肉片 洋蔥  /煮</t>
    <phoneticPr fontId="1" type="noConversion"/>
  </si>
  <si>
    <t>四季豆 甜不辣條 /炒</t>
    <phoneticPr fontId="1" type="noConversion"/>
  </si>
  <si>
    <t>豬肉片 /燒</t>
    <phoneticPr fontId="1" type="noConversion"/>
  </si>
  <si>
    <t>豆瓣桂筍</t>
    <phoneticPr fontId="1" type="noConversion"/>
  </si>
  <si>
    <t>桂竹筍 豆瓣醬 /燴</t>
    <phoneticPr fontId="1" type="noConversion"/>
  </si>
  <si>
    <t>玉米濃湯</t>
    <phoneticPr fontId="1" type="noConversion"/>
  </si>
  <si>
    <t>招牌黃金蛋炒飯</t>
    <phoneticPr fontId="1" type="noConversion"/>
  </si>
  <si>
    <t>大白菜  三色丁 培根  /煮</t>
    <phoneticPr fontId="1" type="noConversion"/>
  </si>
  <si>
    <r>
      <t xml:space="preserve"> </t>
    </r>
    <r>
      <rPr>
        <sz val="8"/>
        <color rgb="FFFF0000"/>
        <rFont val="華康竹風體W4"/>
        <family val="4"/>
        <charset val="136"/>
      </rPr>
      <t>非基改玉米粒</t>
    </r>
    <r>
      <rPr>
        <sz val="8"/>
        <color rgb="FF0000FF"/>
        <rFont val="華康竹風體W4"/>
        <family val="4"/>
        <charset val="136"/>
      </rPr>
      <t xml:space="preserve"> 三色丁 蛋</t>
    </r>
    <phoneticPr fontId="1" type="noConversion"/>
  </si>
  <si>
    <t>鍋燒鮮筍</t>
    <phoneticPr fontId="1" type="noConversion"/>
  </si>
  <si>
    <t>筍茸 木耳絲 紅蘿蔔 /燒</t>
    <phoneticPr fontId="1" type="noConversion"/>
  </si>
  <si>
    <t>香滷雞排</t>
    <phoneticPr fontId="1" type="noConversion"/>
  </si>
  <si>
    <t>雞排 /滷</t>
    <phoneticPr fontId="1" type="noConversion"/>
  </si>
  <si>
    <t>開陽白菜</t>
    <phoneticPr fontId="1" type="noConversion"/>
  </si>
  <si>
    <t>大白菜  菇 蝦米  /煮</t>
    <phoneticPr fontId="1" type="noConversion"/>
  </si>
  <si>
    <t>東安國中1.2月份菜單</t>
    <phoneticPr fontId="1" type="noConversion"/>
  </si>
  <si>
    <t>黑橋香腸</t>
    <phoneticPr fontId="1" type="noConversion"/>
  </si>
  <si>
    <t>日式芙蓉炸蝦</t>
    <phoneticPr fontId="1" type="noConversion"/>
  </si>
  <si>
    <t>芙蓉蝦 /炸</t>
    <phoneticPr fontId="1" type="noConversion"/>
  </si>
  <si>
    <t>黑糖豆花</t>
    <phoneticPr fontId="1" type="noConversion"/>
  </si>
  <si>
    <t>酸辣湯</t>
    <phoneticPr fontId="1" type="noConversion"/>
  </si>
  <si>
    <t>黃瓜魚丸湯</t>
    <phoneticPr fontId="1" type="noConversion"/>
  </si>
  <si>
    <t>布丁奶茶</t>
    <phoneticPr fontId="1" type="noConversion"/>
  </si>
  <si>
    <t>綠豆湯</t>
    <phoneticPr fontId="1" type="noConversion"/>
  </si>
  <si>
    <t>白玉鮮菇湯</t>
    <phoneticPr fontId="15" type="noConversion"/>
  </si>
  <si>
    <t xml:space="preserve">白蘿蔔 菇 </t>
    <phoneticPr fontId="15" type="noConversion"/>
  </si>
  <si>
    <t>紅豆烤奶</t>
    <phoneticPr fontId="1" type="noConversion"/>
  </si>
  <si>
    <t>紅豆 紅茶包 奶粉</t>
    <phoneticPr fontId="1" type="noConversion"/>
  </si>
  <si>
    <t>黑胡椒玉米</t>
    <phoneticPr fontId="1" type="noConversion"/>
  </si>
  <si>
    <t>非基改玉米粒 絞肉 紅蘿蔔 /炒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</si>
</sst>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3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6"/>
      <color theme="1"/>
      <name val="華康竹風體W4"/>
      <family val="4"/>
      <charset val="136"/>
    </font>
    <font>
      <sz val="8"/>
      <color theme="1"/>
      <name val="華康竹風體W4"/>
      <family val="4"/>
      <charset val="136"/>
    </font>
    <font>
      <sz val="6"/>
      <color theme="1"/>
      <name val="華康竹風體W4"/>
      <family val="4"/>
      <charset val="136"/>
    </font>
    <font>
      <sz val="7"/>
      <color rgb="FF0000FF"/>
      <name val="華康竹風體W4"/>
      <family val="4"/>
      <charset val="136"/>
    </font>
    <font>
      <sz val="12"/>
      <color theme="1"/>
      <name val="華康棒棒體W5"/>
      <family val="5"/>
      <charset val="136"/>
    </font>
    <font>
      <sz val="9"/>
      <color theme="1"/>
      <name val="微軟正黑體"/>
      <family val="2"/>
      <charset val="136"/>
    </font>
    <font>
      <sz val="9"/>
      <color theme="1"/>
      <name val="華康竹風體W4"/>
      <family val="4"/>
      <charset val="136"/>
    </font>
    <font>
      <sz val="10"/>
      <color theme="1"/>
      <name val="微軟正黑體"/>
      <family val="2"/>
      <charset val="136"/>
    </font>
    <font>
      <sz val="10"/>
      <color theme="1"/>
      <name val="華康竹風體W4"/>
      <family val="4"/>
      <charset val="136"/>
    </font>
    <font>
      <sz val="16"/>
      <name val="華康竹風體W4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color theme="1"/>
      <name val="華康竹風體W4(P)"/>
      <family val="4"/>
      <charset val="136"/>
    </font>
    <font>
      <b/>
      <sz val="38"/>
      <color rgb="FF0000FF"/>
      <name val="微軟正黑體"/>
      <family val="2"/>
      <charset val="136"/>
    </font>
    <font>
      <i/>
      <sz val="20"/>
      <color rgb="FF0000FF"/>
      <name val="華康棒棒體W5"/>
      <family val="5"/>
      <charset val="136"/>
    </font>
    <font>
      <i/>
      <sz val="20"/>
      <color rgb="FF0000FF"/>
      <name val="華康棒棒體W5"/>
      <family val="1"/>
      <charset val="136"/>
    </font>
    <font>
      <sz val="20"/>
      <color rgb="FF0000FF"/>
      <name val="華康棒棒體W5"/>
      <family val="5"/>
      <charset val="136"/>
    </font>
    <font>
      <sz val="18"/>
      <name val="華康竹風體W4"/>
      <family val="4"/>
      <charset val="136"/>
    </font>
    <font>
      <sz val="18"/>
      <color theme="1"/>
      <name val="華康竹風體W4"/>
      <family val="4"/>
      <charset val="136"/>
    </font>
    <font>
      <sz val="8"/>
      <color rgb="FF0000FF"/>
      <name val="華康竹風體W4"/>
      <family val="4"/>
      <charset val="136"/>
    </font>
    <font>
      <sz val="8"/>
      <color rgb="FFFF0000"/>
      <name val="華康竹風體W4"/>
      <family val="4"/>
      <charset val="136"/>
    </font>
    <font>
      <sz val="8"/>
      <color rgb="FF0000FF"/>
      <name val="華康竹風體W4"/>
      <family val="1"/>
      <charset val="136"/>
    </font>
    <font>
      <sz val="8"/>
      <color rgb="FFFF0000"/>
      <name val="華康竹風體W4"/>
      <family val="1"/>
      <charset val="136"/>
    </font>
    <font>
      <sz val="9"/>
      <color rgb="FF0000FF"/>
      <name val="華康竹風體W4"/>
      <family val="4"/>
      <charset val="136"/>
    </font>
    <font>
      <sz val="9"/>
      <color rgb="FF0000FF"/>
      <name val="標楷體"/>
      <family val="4"/>
      <charset val="136"/>
    </font>
    <font>
      <b/>
      <sz val="8"/>
      <color rgb="FFFF0000"/>
      <name val="華康竹風體W4"/>
      <family val="4"/>
      <charset val="136"/>
    </font>
    <font>
      <sz val="8"/>
      <color rgb="FF0000FF"/>
      <name val="標楷體"/>
      <family val="4"/>
      <charset val="136"/>
    </font>
    <font>
      <sz val="48"/>
      <color theme="1"/>
      <name val="華康棒棒體W5(P)"/>
      <family val="5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/>
  </cellStyleXfs>
  <cellXfs count="22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176" fontId="9" fillId="0" borderId="0" xfId="0" applyNumberFormat="1" applyFont="1" applyAlignment="1">
      <alignment vertical="center" shrinkToFit="1"/>
    </xf>
    <xf numFmtId="176" fontId="10" fillId="0" borderId="3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13" fillId="3" borderId="1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3" borderId="13" xfId="1" applyFont="1" applyFill="1" applyBorder="1" applyAlignment="1">
      <alignment horizontal="center" vertical="center" shrinkToFit="1"/>
    </xf>
    <xf numFmtId="0" fontId="13" fillId="0" borderId="9" xfId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20" fillId="2" borderId="14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22" fillId="3" borderId="0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2" borderId="28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3" borderId="18" xfId="0" applyFont="1" applyFill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shrinkToFit="1"/>
    </xf>
    <xf numFmtId="0" fontId="23" fillId="0" borderId="18" xfId="1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2" borderId="19" xfId="1" applyFont="1" applyFill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7" fillId="0" borderId="18" xfId="0" applyFont="1" applyFill="1" applyBorder="1" applyAlignment="1">
      <alignment horizontal="center" vertical="center" shrinkToFit="1"/>
    </xf>
    <xf numFmtId="0" fontId="28" fillId="0" borderId="18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7" fillId="0" borderId="20" xfId="0" applyFont="1" applyFill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3" borderId="0" xfId="0" applyFont="1" applyFill="1" applyBorder="1" applyAlignment="1">
      <alignment horizontal="center" vertical="center" shrinkToFit="1"/>
    </xf>
    <xf numFmtId="0" fontId="23" fillId="3" borderId="18" xfId="1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8" fillId="2" borderId="0" xfId="1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5" fillId="2" borderId="18" xfId="0" applyFont="1" applyFill="1" applyBorder="1" applyAlignment="1">
      <alignment horizontal="center" vertical="center" shrinkToFit="1"/>
    </xf>
    <xf numFmtId="0" fontId="25" fillId="2" borderId="28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30" fillId="2" borderId="18" xfId="1" applyFont="1" applyFill="1" applyBorder="1" applyAlignment="1">
      <alignment horizontal="center" vertical="center" shrinkToFit="1"/>
    </xf>
    <xf numFmtId="0" fontId="23" fillId="0" borderId="28" xfId="1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18" fillId="2" borderId="13" xfId="1" applyFont="1" applyFill="1" applyBorder="1" applyAlignment="1">
      <alignment horizontal="center" vertical="center" shrinkToFit="1"/>
    </xf>
    <xf numFmtId="176" fontId="10" fillId="0" borderId="12" xfId="0" applyNumberFormat="1" applyFont="1" applyFill="1" applyBorder="1" applyAlignment="1">
      <alignment horizontal="center" vertical="center" shrinkToFit="1"/>
    </xf>
    <xf numFmtId="176" fontId="10" fillId="0" borderId="34" xfId="0" applyNumberFormat="1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176" fontId="10" fillId="0" borderId="22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wrapText="1" shrinkToFit="1"/>
    </xf>
    <xf numFmtId="0" fontId="12" fillId="0" borderId="23" xfId="0" applyFont="1" applyBorder="1" applyAlignment="1">
      <alignment horizontal="center" vertical="center" wrapText="1" shrinkToFit="1"/>
    </xf>
    <xf numFmtId="1" fontId="8" fillId="0" borderId="13" xfId="0" applyNumberFormat="1" applyFont="1" applyBorder="1" applyAlignment="1">
      <alignment horizontal="center" vertical="center" shrinkToFit="1"/>
    </xf>
    <xf numFmtId="1" fontId="8" fillId="0" borderId="23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6" fontId="10" fillId="0" borderId="41" xfId="0" applyNumberFormat="1" applyFont="1" applyBorder="1" applyAlignment="1">
      <alignment horizontal="center" vertical="center" shrinkToFit="1"/>
    </xf>
    <xf numFmtId="176" fontId="10" fillId="0" borderId="32" xfId="0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2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1" fontId="8" fillId="2" borderId="27" xfId="0" applyNumberFormat="1" applyFont="1" applyFill="1" applyBorder="1" applyAlignment="1">
      <alignment horizontal="center" vertical="center" shrinkToFit="1"/>
    </xf>
    <xf numFmtId="1" fontId="8" fillId="2" borderId="28" xfId="0" applyNumberFormat="1" applyFont="1" applyFill="1" applyBorder="1" applyAlignment="1">
      <alignment horizontal="center" vertical="center" shrinkToFit="1"/>
    </xf>
    <xf numFmtId="1" fontId="8" fillId="0" borderId="9" xfId="0" applyNumberFormat="1" applyFont="1" applyBorder="1" applyAlignment="1">
      <alignment horizontal="center" vertical="center" shrinkToFit="1"/>
    </xf>
    <xf numFmtId="1" fontId="8" fillId="3" borderId="0" xfId="0" applyNumberFormat="1" applyFont="1" applyFill="1" applyBorder="1" applyAlignment="1">
      <alignment horizontal="center" vertical="center" shrinkToFit="1"/>
    </xf>
    <xf numFmtId="1" fontId="8" fillId="0" borderId="13" xfId="0" applyNumberFormat="1" applyFont="1" applyFill="1" applyBorder="1" applyAlignment="1">
      <alignment horizontal="center" vertical="center" shrinkToFit="1"/>
    </xf>
    <xf numFmtId="1" fontId="8" fillId="0" borderId="18" xfId="0" applyNumberFormat="1" applyFont="1" applyFill="1" applyBorder="1" applyAlignment="1">
      <alignment horizontal="center" vertical="center" shrinkToFit="1"/>
    </xf>
    <xf numFmtId="1" fontId="8" fillId="0" borderId="18" xfId="0" applyNumberFormat="1" applyFont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1" fontId="8" fillId="0" borderId="23" xfId="0" applyNumberFormat="1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23" xfId="0" applyFont="1" applyFill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2" borderId="27" xfId="0" applyFont="1" applyFill="1" applyBorder="1" applyAlignment="1">
      <alignment horizontal="center" vertical="center" wrapText="1" shrinkToFit="1"/>
    </xf>
    <xf numFmtId="0" fontId="12" fillId="2" borderId="28" xfId="0" applyFont="1" applyFill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2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176" fontId="10" fillId="2" borderId="26" xfId="0" applyNumberFormat="1" applyFont="1" applyFill="1" applyBorder="1" applyAlignment="1">
      <alignment horizontal="center" vertical="center" shrinkToFit="1"/>
    </xf>
    <xf numFmtId="176" fontId="10" fillId="2" borderId="32" xfId="0" applyNumberFormat="1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176" fontId="10" fillId="0" borderId="17" xfId="0" applyNumberFormat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0" fillId="0" borderId="17" xfId="0" applyNumberFormat="1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176" fontId="10" fillId="2" borderId="12" xfId="0" applyNumberFormat="1" applyFont="1" applyFill="1" applyBorder="1" applyAlignment="1">
      <alignment horizontal="center" vertical="center" shrinkToFit="1"/>
    </xf>
    <xf numFmtId="176" fontId="10" fillId="2" borderId="17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18" fillId="2" borderId="30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176" fontId="10" fillId="0" borderId="22" xfId="0" applyNumberFormat="1" applyFont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wrapText="1" shrinkToFit="1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0" borderId="18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3" borderId="0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176" fontId="10" fillId="0" borderId="26" xfId="0" applyNumberFormat="1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shrinkToFit="1"/>
    </xf>
  </cellXfs>
  <cellStyles count="2">
    <cellStyle name="一般" xfId="0" builtinId="0"/>
    <cellStyle name="一般_平中3月菜單" xfId="1"/>
  </cellStyles>
  <dxfs count="0"/>
  <tableStyles count="0" defaultTableStyle="TableStyleMedium2" defaultPivotStyle="PivotStyleLight16"/>
  <colors>
    <mruColors>
      <color rgb="FF0000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tabSelected="1" zoomScale="110" zoomScaleNormal="110" workbookViewId="0">
      <selection activeCell="H31" sqref="H31"/>
    </sheetView>
  </sheetViews>
  <sheetFormatPr defaultRowHeight="16.5"/>
  <cols>
    <col min="1" max="1" width="4.125" style="8" customWidth="1"/>
    <col min="2" max="2" width="3" style="10" customWidth="1"/>
    <col min="3" max="3" width="18.625" style="1" customWidth="1"/>
    <col min="4" max="6" width="20.625" style="1" customWidth="1"/>
    <col min="7" max="7" width="5.125" style="11" customWidth="1"/>
    <col min="8" max="8" width="18.625" style="1" customWidth="1"/>
    <col min="9" max="15" width="3.125" style="1" customWidth="1"/>
    <col min="16" max="54" width="9" style="1"/>
  </cols>
  <sheetData>
    <row r="1" spans="1:15" ht="54.95" customHeight="1">
      <c r="A1" s="120" t="s">
        <v>234</v>
      </c>
      <c r="B1" s="120"/>
      <c r="C1" s="120"/>
      <c r="D1" s="120"/>
      <c r="E1" s="120"/>
      <c r="F1" s="120"/>
      <c r="G1" s="120"/>
      <c r="H1" s="120"/>
      <c r="I1" s="119" t="s">
        <v>4</v>
      </c>
      <c r="J1" s="119"/>
      <c r="K1" s="119"/>
      <c r="L1" s="119"/>
      <c r="M1" s="119"/>
      <c r="N1" s="119"/>
      <c r="O1" s="119"/>
    </row>
    <row r="2" spans="1:15" ht="3.75" customHeight="1" thickBot="1"/>
    <row r="3" spans="1:15" ht="27.95" customHeight="1" thickTop="1" thickBot="1">
      <c r="A3" s="9"/>
      <c r="B3" s="6"/>
      <c r="C3" s="16" t="s">
        <v>0</v>
      </c>
      <c r="D3" s="16" t="s">
        <v>1</v>
      </c>
      <c r="E3" s="121" t="s">
        <v>2</v>
      </c>
      <c r="F3" s="122"/>
      <c r="G3" s="123"/>
      <c r="H3" s="2" t="s">
        <v>3</v>
      </c>
      <c r="I3" s="3" t="s">
        <v>11</v>
      </c>
      <c r="J3" s="4" t="s">
        <v>12</v>
      </c>
      <c r="K3" s="5" t="s">
        <v>13</v>
      </c>
      <c r="L3" s="6" t="s">
        <v>14</v>
      </c>
      <c r="M3" s="5" t="s">
        <v>15</v>
      </c>
      <c r="N3" s="6" t="s">
        <v>16</v>
      </c>
      <c r="O3" s="7" t="s">
        <v>17</v>
      </c>
    </row>
    <row r="4" spans="1:15" ht="11.25" customHeight="1">
      <c r="A4" s="194">
        <v>42371</v>
      </c>
      <c r="B4" s="193" t="s">
        <v>45</v>
      </c>
      <c r="C4" s="154" t="s">
        <v>162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5"/>
    </row>
    <row r="5" spans="1:15" ht="11.1" customHeight="1">
      <c r="A5" s="195"/>
      <c r="B5" s="118"/>
      <c r="C5" s="155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8"/>
    </row>
    <row r="6" spans="1:15" ht="23.1" customHeight="1">
      <c r="A6" s="194">
        <v>42372</v>
      </c>
      <c r="B6" s="193" t="s">
        <v>44</v>
      </c>
      <c r="C6" s="179" t="s">
        <v>18</v>
      </c>
      <c r="D6" s="75" t="s">
        <v>198</v>
      </c>
      <c r="E6" s="15" t="s">
        <v>92</v>
      </c>
      <c r="F6" s="21" t="s">
        <v>232</v>
      </c>
      <c r="G6" s="168" t="s">
        <v>10</v>
      </c>
      <c r="H6" s="17" t="s">
        <v>22</v>
      </c>
      <c r="I6" s="99">
        <f>J6*70+K6*75+L6*25+M6*45+N6*60+O6*120</f>
        <v>835</v>
      </c>
      <c r="J6" s="89">
        <v>6.4</v>
      </c>
      <c r="K6" s="101">
        <v>2.6</v>
      </c>
      <c r="L6" s="89">
        <v>2.1</v>
      </c>
      <c r="M6" s="101">
        <v>3.1</v>
      </c>
      <c r="N6" s="89">
        <v>0</v>
      </c>
      <c r="O6" s="91">
        <v>0</v>
      </c>
    </row>
    <row r="7" spans="1:15" ht="12.75" customHeight="1">
      <c r="A7" s="195"/>
      <c r="B7" s="118"/>
      <c r="C7" s="180"/>
      <c r="D7" s="49" t="s">
        <v>199</v>
      </c>
      <c r="E7" s="50" t="s">
        <v>93</v>
      </c>
      <c r="F7" s="49" t="s">
        <v>233</v>
      </c>
      <c r="G7" s="169"/>
      <c r="H7" s="49" t="s">
        <v>98</v>
      </c>
      <c r="I7" s="162"/>
      <c r="J7" s="139"/>
      <c r="K7" s="135"/>
      <c r="L7" s="139"/>
      <c r="M7" s="135"/>
      <c r="N7" s="139"/>
      <c r="O7" s="127"/>
    </row>
    <row r="8" spans="1:15" ht="23.1" customHeight="1">
      <c r="A8" s="198">
        <v>42373</v>
      </c>
      <c r="B8" s="196" t="s">
        <v>46</v>
      </c>
      <c r="C8" s="201" t="s">
        <v>31</v>
      </c>
      <c r="D8" s="35" t="s">
        <v>64</v>
      </c>
      <c r="E8" s="35" t="s">
        <v>161</v>
      </c>
      <c r="F8" s="35" t="s">
        <v>90</v>
      </c>
      <c r="G8" s="170" t="s">
        <v>8</v>
      </c>
      <c r="H8" s="36" t="s">
        <v>240</v>
      </c>
      <c r="I8" s="163">
        <f>J8*70+K8*75+L8*25+M8*45+N8*60+O8*120</f>
        <v>908</v>
      </c>
      <c r="J8" s="137">
        <v>6.6</v>
      </c>
      <c r="K8" s="146">
        <v>2.5</v>
      </c>
      <c r="L8" s="137">
        <v>2</v>
      </c>
      <c r="M8" s="146">
        <v>3.3</v>
      </c>
      <c r="N8" s="137">
        <v>1</v>
      </c>
      <c r="O8" s="128">
        <v>0</v>
      </c>
    </row>
    <row r="9" spans="1:15" ht="11.1" customHeight="1">
      <c r="A9" s="199"/>
      <c r="B9" s="197"/>
      <c r="C9" s="182"/>
      <c r="D9" s="61" t="s">
        <v>65</v>
      </c>
      <c r="E9" s="61" t="s">
        <v>19</v>
      </c>
      <c r="F9" s="61" t="s">
        <v>91</v>
      </c>
      <c r="G9" s="171"/>
      <c r="H9" s="53" t="s">
        <v>105</v>
      </c>
      <c r="I9" s="164"/>
      <c r="J9" s="138"/>
      <c r="K9" s="147"/>
      <c r="L9" s="138"/>
      <c r="M9" s="147"/>
      <c r="N9" s="138"/>
      <c r="O9" s="129"/>
    </row>
    <row r="10" spans="1:15" ht="23.1" customHeight="1">
      <c r="A10" s="194">
        <v>42374</v>
      </c>
      <c r="B10" s="193" t="s">
        <v>47</v>
      </c>
      <c r="C10" s="179" t="s">
        <v>18</v>
      </c>
      <c r="D10" s="41" t="s">
        <v>82</v>
      </c>
      <c r="E10" s="15" t="s">
        <v>94</v>
      </c>
      <c r="F10" s="17" t="s">
        <v>95</v>
      </c>
      <c r="G10" s="168" t="s">
        <v>10</v>
      </c>
      <c r="H10" s="23" t="s">
        <v>152</v>
      </c>
      <c r="I10" s="89">
        <f>J10*70+K10*75+L10*25+M10*45+N10*60+O10*120</f>
        <v>837</v>
      </c>
      <c r="J10" s="140">
        <v>6.4</v>
      </c>
      <c r="K10" s="136">
        <v>2.6</v>
      </c>
      <c r="L10" s="140">
        <v>2</v>
      </c>
      <c r="M10" s="136">
        <v>3.2</v>
      </c>
      <c r="N10" s="140">
        <v>0</v>
      </c>
      <c r="O10" s="130">
        <v>0</v>
      </c>
    </row>
    <row r="11" spans="1:15" ht="12" customHeight="1">
      <c r="A11" s="195"/>
      <c r="B11" s="118"/>
      <c r="C11" s="180"/>
      <c r="D11" s="49" t="s">
        <v>66</v>
      </c>
      <c r="E11" s="51" t="s">
        <v>165</v>
      </c>
      <c r="F11" s="52" t="s">
        <v>175</v>
      </c>
      <c r="G11" s="168"/>
      <c r="H11" s="24" t="s">
        <v>153</v>
      </c>
      <c r="I11" s="139"/>
      <c r="J11" s="140"/>
      <c r="K11" s="136"/>
      <c r="L11" s="140"/>
      <c r="M11" s="136"/>
      <c r="N11" s="140"/>
      <c r="O11" s="130"/>
    </row>
    <row r="12" spans="1:15" ht="23.1" customHeight="1">
      <c r="A12" s="194">
        <v>42375</v>
      </c>
      <c r="B12" s="193" t="s">
        <v>43</v>
      </c>
      <c r="C12" s="183" t="s">
        <v>59</v>
      </c>
      <c r="D12" s="42" t="s">
        <v>203</v>
      </c>
      <c r="E12" s="21" t="s">
        <v>96</v>
      </c>
      <c r="F12" s="27" t="s">
        <v>204</v>
      </c>
      <c r="G12" s="166" t="s">
        <v>10</v>
      </c>
      <c r="H12" s="27" t="s">
        <v>245</v>
      </c>
      <c r="I12" s="160">
        <f>J12*70+K12*75+L12*25+M12*45+N12*60+O12*120</f>
        <v>839</v>
      </c>
      <c r="J12" s="141">
        <v>6.5</v>
      </c>
      <c r="K12" s="148">
        <v>2.5</v>
      </c>
      <c r="L12" s="141">
        <v>2.1</v>
      </c>
      <c r="M12" s="148">
        <v>3.2</v>
      </c>
      <c r="N12" s="141">
        <v>0</v>
      </c>
      <c r="O12" s="131">
        <v>0</v>
      </c>
    </row>
    <row r="13" spans="1:15" ht="14.25" customHeight="1" thickBot="1">
      <c r="A13" s="203"/>
      <c r="B13" s="202"/>
      <c r="C13" s="184"/>
      <c r="D13" s="54" t="s">
        <v>219</v>
      </c>
      <c r="E13" s="55" t="s">
        <v>97</v>
      </c>
      <c r="F13" s="54" t="s">
        <v>220</v>
      </c>
      <c r="G13" s="167"/>
      <c r="H13" s="55" t="s">
        <v>246</v>
      </c>
      <c r="I13" s="165"/>
      <c r="J13" s="142"/>
      <c r="K13" s="149"/>
      <c r="L13" s="142"/>
      <c r="M13" s="149"/>
      <c r="N13" s="142"/>
      <c r="O13" s="132"/>
    </row>
    <row r="14" spans="1:15" ht="23.1" customHeight="1">
      <c r="A14" s="205">
        <f>A12+3</f>
        <v>42378</v>
      </c>
      <c r="B14" s="193" t="s">
        <v>45</v>
      </c>
      <c r="C14" s="109" t="s">
        <v>21</v>
      </c>
      <c r="D14" s="42" t="s">
        <v>196</v>
      </c>
      <c r="E14" s="13" t="s">
        <v>172</v>
      </c>
      <c r="F14" s="13" t="s">
        <v>23</v>
      </c>
      <c r="G14" s="174" t="s">
        <v>7</v>
      </c>
      <c r="H14" s="17" t="s">
        <v>108</v>
      </c>
      <c r="I14" s="99">
        <f>J14*70+K14*75+L14*25+M14*45+N14*60+O14*120</f>
        <v>853.5</v>
      </c>
      <c r="J14" s="89">
        <v>6.6</v>
      </c>
      <c r="K14" s="101">
        <v>2.6</v>
      </c>
      <c r="L14" s="89">
        <v>2.1</v>
      </c>
      <c r="M14" s="101">
        <v>3.2</v>
      </c>
      <c r="N14" s="89">
        <v>0</v>
      </c>
      <c r="O14" s="91">
        <v>0</v>
      </c>
    </row>
    <row r="15" spans="1:15" ht="13.5" customHeight="1">
      <c r="A15" s="195"/>
      <c r="B15" s="118"/>
      <c r="C15" s="155"/>
      <c r="D15" s="49" t="s">
        <v>197</v>
      </c>
      <c r="E15" s="49" t="s">
        <v>164</v>
      </c>
      <c r="F15" s="49" t="s">
        <v>36</v>
      </c>
      <c r="G15" s="169"/>
      <c r="H15" s="57" t="s">
        <v>104</v>
      </c>
      <c r="I15" s="162"/>
      <c r="J15" s="139"/>
      <c r="K15" s="135"/>
      <c r="L15" s="139"/>
      <c r="M15" s="135"/>
      <c r="N15" s="139"/>
      <c r="O15" s="127"/>
    </row>
    <row r="16" spans="1:15" ht="23.1" customHeight="1">
      <c r="A16" s="85">
        <f>A14+1</f>
        <v>42379</v>
      </c>
      <c r="B16" s="204" t="s">
        <v>44</v>
      </c>
      <c r="C16" s="179" t="s">
        <v>18</v>
      </c>
      <c r="D16" s="41" t="s">
        <v>67</v>
      </c>
      <c r="E16" s="47" t="s">
        <v>169</v>
      </c>
      <c r="F16" s="15" t="s">
        <v>167</v>
      </c>
      <c r="G16" s="172" t="s">
        <v>10</v>
      </c>
      <c r="H16" s="33" t="s">
        <v>24</v>
      </c>
      <c r="I16" s="99">
        <f>J16*70+K16*75+L16*25+M16*45+N16*60+O16*120</f>
        <v>830</v>
      </c>
      <c r="J16" s="89">
        <v>6.4</v>
      </c>
      <c r="K16" s="101">
        <v>2.5</v>
      </c>
      <c r="L16" s="89">
        <v>2.2000000000000002</v>
      </c>
      <c r="M16" s="101">
        <v>3.1</v>
      </c>
      <c r="N16" s="89">
        <v>0</v>
      </c>
      <c r="O16" s="91">
        <v>0</v>
      </c>
    </row>
    <row r="17" spans="1:19" ht="12.75" customHeight="1">
      <c r="A17" s="192"/>
      <c r="B17" s="204"/>
      <c r="C17" s="180"/>
      <c r="D17" s="49" t="s">
        <v>68</v>
      </c>
      <c r="E17" s="49" t="s">
        <v>170</v>
      </c>
      <c r="F17" s="50" t="s">
        <v>168</v>
      </c>
      <c r="G17" s="173"/>
      <c r="H17" s="58" t="s">
        <v>176</v>
      </c>
      <c r="I17" s="162"/>
      <c r="J17" s="139"/>
      <c r="K17" s="135"/>
      <c r="L17" s="139"/>
      <c r="M17" s="135"/>
      <c r="N17" s="139"/>
      <c r="O17" s="127"/>
    </row>
    <row r="18" spans="1:19" ht="23.1" customHeight="1">
      <c r="A18" s="198">
        <f>A16+1</f>
        <v>42380</v>
      </c>
      <c r="B18" s="196" t="s">
        <v>46</v>
      </c>
      <c r="C18" s="181" t="s">
        <v>63</v>
      </c>
      <c r="D18" s="35" t="s">
        <v>166</v>
      </c>
      <c r="E18" s="35" t="s">
        <v>83</v>
      </c>
      <c r="F18" s="35" t="s">
        <v>205</v>
      </c>
      <c r="G18" s="170" t="s">
        <v>8</v>
      </c>
      <c r="H18" s="80" t="s">
        <v>239</v>
      </c>
      <c r="I18" s="156">
        <f>J18*70+K18*75+L18*25+M18*45+N18*60+O18*120</f>
        <v>918</v>
      </c>
      <c r="J18" s="137">
        <v>6.6</v>
      </c>
      <c r="K18" s="146">
        <v>2.6</v>
      </c>
      <c r="L18" s="137">
        <v>2.1</v>
      </c>
      <c r="M18" s="146">
        <v>3.3</v>
      </c>
      <c r="N18" s="137">
        <v>1</v>
      </c>
      <c r="O18" s="128">
        <v>0</v>
      </c>
    </row>
    <row r="19" spans="1:19" ht="12.75" customHeight="1">
      <c r="A19" s="199"/>
      <c r="B19" s="197"/>
      <c r="C19" s="182"/>
      <c r="D19" s="61" t="s">
        <v>159</v>
      </c>
      <c r="E19" s="61" t="s">
        <v>84</v>
      </c>
      <c r="F19" s="61" t="s">
        <v>206</v>
      </c>
      <c r="G19" s="171"/>
      <c r="H19" s="79" t="s">
        <v>178</v>
      </c>
      <c r="I19" s="157"/>
      <c r="J19" s="138"/>
      <c r="K19" s="147"/>
      <c r="L19" s="138"/>
      <c r="M19" s="147"/>
      <c r="N19" s="138"/>
      <c r="O19" s="129"/>
      <c r="R19" s="1" t="s">
        <v>57</v>
      </c>
    </row>
    <row r="20" spans="1:19" ht="23.1" customHeight="1">
      <c r="A20" s="194">
        <f>A18+1</f>
        <v>42381</v>
      </c>
      <c r="B20" s="117" t="s">
        <v>47</v>
      </c>
      <c r="C20" s="179" t="s">
        <v>18</v>
      </c>
      <c r="D20" s="75" t="s">
        <v>207</v>
      </c>
      <c r="E20" s="34" t="s">
        <v>173</v>
      </c>
      <c r="F20" s="18" t="s">
        <v>200</v>
      </c>
      <c r="G20" s="168" t="s">
        <v>10</v>
      </c>
      <c r="H20" s="17" t="s">
        <v>102</v>
      </c>
      <c r="I20" s="99">
        <f>J20*70+K20*75+L20*25+M20*45+N20*60+O20*120</f>
        <v>832</v>
      </c>
      <c r="J20" s="140">
        <v>6.5</v>
      </c>
      <c r="K20" s="136">
        <v>2.5</v>
      </c>
      <c r="L20" s="140">
        <v>2</v>
      </c>
      <c r="M20" s="136">
        <v>3.1</v>
      </c>
      <c r="N20" s="140">
        <v>0</v>
      </c>
      <c r="O20" s="130">
        <v>0</v>
      </c>
    </row>
    <row r="21" spans="1:19" ht="12.75" customHeight="1">
      <c r="A21" s="195"/>
      <c r="B21" s="117"/>
      <c r="C21" s="180"/>
      <c r="D21" s="52" t="s">
        <v>208</v>
      </c>
      <c r="E21" s="49" t="s">
        <v>177</v>
      </c>
      <c r="F21" s="50" t="s">
        <v>201</v>
      </c>
      <c r="G21" s="168"/>
      <c r="H21" s="49" t="s">
        <v>103</v>
      </c>
      <c r="I21" s="162"/>
      <c r="J21" s="140"/>
      <c r="K21" s="136"/>
      <c r="L21" s="140"/>
      <c r="M21" s="136"/>
      <c r="N21" s="140"/>
      <c r="O21" s="130"/>
    </row>
    <row r="22" spans="1:19" ht="23.1" customHeight="1">
      <c r="A22" s="85">
        <f>A20+1</f>
        <v>42382</v>
      </c>
      <c r="B22" s="87" t="s">
        <v>6</v>
      </c>
      <c r="C22" s="183" t="s">
        <v>26</v>
      </c>
      <c r="D22" s="42" t="s">
        <v>160</v>
      </c>
      <c r="E22" s="20" t="s">
        <v>99</v>
      </c>
      <c r="F22" s="18" t="s">
        <v>101</v>
      </c>
      <c r="G22" s="166" t="s">
        <v>10</v>
      </c>
      <c r="H22" s="18" t="s">
        <v>238</v>
      </c>
      <c r="I22" s="160">
        <f>J22*70+K22*75+L22*25+M22*45+N22*60+O22*120</f>
        <v>836.5</v>
      </c>
      <c r="J22" s="141">
        <v>6.5</v>
      </c>
      <c r="K22" s="148">
        <v>2.5</v>
      </c>
      <c r="L22" s="141">
        <v>2</v>
      </c>
      <c r="M22" s="148">
        <v>3.2</v>
      </c>
      <c r="N22" s="141">
        <v>0</v>
      </c>
      <c r="O22" s="131">
        <v>0</v>
      </c>
      <c r="S22" s="1" t="s">
        <v>156</v>
      </c>
    </row>
    <row r="23" spans="1:19" ht="14.25" customHeight="1" thickBot="1">
      <c r="A23" s="93"/>
      <c r="B23" s="94"/>
      <c r="C23" s="184"/>
      <c r="D23" s="54" t="s">
        <v>69</v>
      </c>
      <c r="E23" s="54" t="s">
        <v>100</v>
      </c>
      <c r="F23" s="54" t="s">
        <v>171</v>
      </c>
      <c r="G23" s="167"/>
      <c r="H23" s="55" t="s">
        <v>193</v>
      </c>
      <c r="I23" s="165"/>
      <c r="J23" s="142"/>
      <c r="K23" s="149"/>
      <c r="L23" s="142"/>
      <c r="M23" s="149"/>
      <c r="N23" s="142"/>
      <c r="O23" s="132"/>
    </row>
    <row r="24" spans="1:19" ht="23.1" customHeight="1">
      <c r="A24" s="194">
        <f>A22+3</f>
        <v>42385</v>
      </c>
      <c r="B24" s="193" t="s">
        <v>52</v>
      </c>
      <c r="C24" s="95" t="s">
        <v>25</v>
      </c>
      <c r="D24" s="43" t="s">
        <v>40</v>
      </c>
      <c r="E24" s="14" t="s">
        <v>106</v>
      </c>
      <c r="F24" s="32" t="s">
        <v>119</v>
      </c>
      <c r="G24" s="174" t="s">
        <v>54</v>
      </c>
      <c r="H24" s="23" t="s">
        <v>112</v>
      </c>
      <c r="I24" s="99">
        <f>J24*70+K24*75+L24*25+M24*45+N24*60+O24*120</f>
        <v>836.5</v>
      </c>
      <c r="J24" s="89">
        <v>6.5</v>
      </c>
      <c r="K24" s="101">
        <v>2.5</v>
      </c>
      <c r="L24" s="89">
        <v>2</v>
      </c>
      <c r="M24" s="101">
        <v>3.2</v>
      </c>
      <c r="N24" s="89">
        <v>0</v>
      </c>
      <c r="O24" s="91">
        <v>0</v>
      </c>
    </row>
    <row r="25" spans="1:19" ht="14.25" customHeight="1">
      <c r="A25" s="195"/>
      <c r="B25" s="118"/>
      <c r="C25" s="186"/>
      <c r="D25" s="59" t="s">
        <v>70</v>
      </c>
      <c r="E25" s="51" t="s">
        <v>107</v>
      </c>
      <c r="F25" s="66" t="s">
        <v>130</v>
      </c>
      <c r="G25" s="169"/>
      <c r="H25" s="60" t="s">
        <v>113</v>
      </c>
      <c r="I25" s="162"/>
      <c r="J25" s="139"/>
      <c r="K25" s="135"/>
      <c r="L25" s="139"/>
      <c r="M25" s="135"/>
      <c r="N25" s="139"/>
      <c r="O25" s="127"/>
    </row>
    <row r="26" spans="1:19" ht="23.1" customHeight="1">
      <c r="A26" s="85">
        <f>A24+1</f>
        <v>42386</v>
      </c>
      <c r="B26" s="200" t="s">
        <v>53</v>
      </c>
      <c r="C26" s="183" t="s">
        <v>18</v>
      </c>
      <c r="D26" s="40" t="s">
        <v>72</v>
      </c>
      <c r="E26" s="33" t="s">
        <v>39</v>
      </c>
      <c r="F26" s="25" t="s">
        <v>30</v>
      </c>
      <c r="G26" s="166" t="s">
        <v>55</v>
      </c>
      <c r="H26" s="25" t="s">
        <v>115</v>
      </c>
      <c r="I26" s="160">
        <f>J26*70+K26*75+L26*25+M26*45+N26*60+O26*120</f>
        <v>846.5</v>
      </c>
      <c r="J26" s="145">
        <v>6.5</v>
      </c>
      <c r="K26" s="151">
        <v>2.6</v>
      </c>
      <c r="L26" s="145">
        <v>2.1</v>
      </c>
      <c r="M26" s="151">
        <v>3.2</v>
      </c>
      <c r="N26" s="145">
        <v>0</v>
      </c>
      <c r="O26" s="126">
        <v>0</v>
      </c>
    </row>
    <row r="27" spans="1:19" ht="14.25" customHeight="1">
      <c r="A27" s="192"/>
      <c r="B27" s="200"/>
      <c r="C27" s="185"/>
      <c r="D27" s="52" t="s">
        <v>73</v>
      </c>
      <c r="E27" s="51" t="s">
        <v>179</v>
      </c>
      <c r="F27" s="60" t="s">
        <v>35</v>
      </c>
      <c r="G27" s="210"/>
      <c r="H27" s="60" t="s">
        <v>116</v>
      </c>
      <c r="I27" s="161"/>
      <c r="J27" s="145"/>
      <c r="K27" s="151"/>
      <c r="L27" s="145"/>
      <c r="M27" s="151"/>
      <c r="N27" s="145"/>
      <c r="O27" s="126"/>
    </row>
    <row r="28" spans="1:19" ht="23.1" customHeight="1">
      <c r="A28" s="198">
        <f>A26+1</f>
        <v>42387</v>
      </c>
      <c r="B28" s="187" t="s">
        <v>49</v>
      </c>
      <c r="C28" s="181" t="s">
        <v>42</v>
      </c>
      <c r="D28" s="35" t="s">
        <v>236</v>
      </c>
      <c r="E28" s="35" t="s">
        <v>85</v>
      </c>
      <c r="F28" s="35" t="s">
        <v>89</v>
      </c>
      <c r="G28" s="208" t="s">
        <v>56</v>
      </c>
      <c r="H28" s="84" t="s">
        <v>243</v>
      </c>
      <c r="I28" s="156">
        <f>J28*70+K28*75+L28*25+M28*45+N28*60+O28*120</f>
        <v>915.5</v>
      </c>
      <c r="J28" s="137">
        <v>6.6</v>
      </c>
      <c r="K28" s="146">
        <v>2.6</v>
      </c>
      <c r="L28" s="137">
        <v>2</v>
      </c>
      <c r="M28" s="146">
        <v>3.3</v>
      </c>
      <c r="N28" s="137">
        <v>1</v>
      </c>
      <c r="O28" s="128">
        <v>0</v>
      </c>
    </row>
    <row r="29" spans="1:19" ht="13.5" customHeight="1">
      <c r="A29" s="199"/>
      <c r="B29" s="188"/>
      <c r="C29" s="182"/>
      <c r="D29" s="61" t="s">
        <v>237</v>
      </c>
      <c r="E29" s="61" t="s">
        <v>86</v>
      </c>
      <c r="F29" s="61" t="s">
        <v>34</v>
      </c>
      <c r="G29" s="209"/>
      <c r="H29" s="81" t="s">
        <v>244</v>
      </c>
      <c r="I29" s="157"/>
      <c r="J29" s="138"/>
      <c r="K29" s="147"/>
      <c r="L29" s="138"/>
      <c r="M29" s="147"/>
      <c r="N29" s="138"/>
      <c r="O29" s="129"/>
    </row>
    <row r="30" spans="1:19" ht="23.1" customHeight="1">
      <c r="A30" s="194">
        <f>A28+1</f>
        <v>42388</v>
      </c>
      <c r="B30" s="117" t="s">
        <v>50</v>
      </c>
      <c r="C30" s="183" t="s">
        <v>18</v>
      </c>
      <c r="D30" s="44" t="s">
        <v>114</v>
      </c>
      <c r="E30" s="14" t="s">
        <v>111</v>
      </c>
      <c r="F30" s="21" t="s">
        <v>202</v>
      </c>
      <c r="G30" s="168" t="s">
        <v>10</v>
      </c>
      <c r="H30" s="25" t="s">
        <v>109</v>
      </c>
      <c r="I30" s="99">
        <f>J30*70+K30*75+L30*25+M30*45+N30*60+O30*120</f>
        <v>830</v>
      </c>
      <c r="J30" s="140">
        <v>6.4</v>
      </c>
      <c r="K30" s="136">
        <v>2.5</v>
      </c>
      <c r="L30" s="140">
        <v>2.2000000000000002</v>
      </c>
      <c r="M30" s="136">
        <v>3.1</v>
      </c>
      <c r="N30" s="140">
        <v>0</v>
      </c>
      <c r="O30" s="130">
        <v>0</v>
      </c>
    </row>
    <row r="31" spans="1:19" ht="14.25" customHeight="1">
      <c r="A31" s="195"/>
      <c r="B31" s="117"/>
      <c r="C31" s="185"/>
      <c r="D31" s="60" t="s">
        <v>71</v>
      </c>
      <c r="E31" s="50" t="s">
        <v>180</v>
      </c>
      <c r="F31" s="49" t="s">
        <v>226</v>
      </c>
      <c r="G31" s="168"/>
      <c r="H31" s="60" t="s">
        <v>110</v>
      </c>
      <c r="I31" s="162"/>
      <c r="J31" s="140"/>
      <c r="K31" s="136"/>
      <c r="L31" s="140"/>
      <c r="M31" s="136"/>
      <c r="N31" s="140"/>
      <c r="O31" s="130"/>
    </row>
    <row r="32" spans="1:19" ht="18.75" customHeight="1">
      <c r="A32" s="85">
        <v>42389</v>
      </c>
      <c r="B32" s="87" t="s">
        <v>6</v>
      </c>
      <c r="C32" s="175" t="s">
        <v>163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1"/>
    </row>
    <row r="33" spans="1:15" ht="11.1" customHeight="1" thickBot="1">
      <c r="A33" s="93"/>
      <c r="B33" s="94"/>
      <c r="C33" s="176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8"/>
    </row>
    <row r="34" spans="1:15" ht="23.1" customHeight="1">
      <c r="A34" s="216">
        <v>42413</v>
      </c>
      <c r="B34" s="214" t="s">
        <v>5</v>
      </c>
      <c r="C34" s="206" t="s">
        <v>29</v>
      </c>
      <c r="D34" s="45" t="s">
        <v>74</v>
      </c>
      <c r="E34" s="19" t="s">
        <v>120</v>
      </c>
      <c r="F34" s="30" t="s">
        <v>211</v>
      </c>
      <c r="G34" s="212" t="s">
        <v>7</v>
      </c>
      <c r="H34" s="22" t="s">
        <v>224</v>
      </c>
      <c r="I34" s="159">
        <f>J34*70+K34*75+L34*25+M34*45+N34*60+O34*120</f>
        <v>827</v>
      </c>
      <c r="J34" s="133">
        <v>6.4</v>
      </c>
      <c r="K34" s="152">
        <v>2.4</v>
      </c>
      <c r="L34" s="133">
        <v>2.2000000000000002</v>
      </c>
      <c r="M34" s="152">
        <v>3.2</v>
      </c>
      <c r="N34" s="133">
        <v>0</v>
      </c>
      <c r="O34" s="124">
        <v>0</v>
      </c>
    </row>
    <row r="35" spans="1:15" ht="13.5" customHeight="1">
      <c r="A35" s="216"/>
      <c r="B35" s="215"/>
      <c r="C35" s="207"/>
      <c r="D35" s="73" t="s">
        <v>213</v>
      </c>
      <c r="E35" s="56" t="s">
        <v>121</v>
      </c>
      <c r="F35" s="74" t="s">
        <v>212</v>
      </c>
      <c r="G35" s="212"/>
      <c r="H35" s="56" t="s">
        <v>227</v>
      </c>
      <c r="I35" s="159"/>
      <c r="J35" s="134"/>
      <c r="K35" s="153"/>
      <c r="L35" s="134"/>
      <c r="M35" s="153"/>
      <c r="N35" s="134"/>
      <c r="O35" s="125"/>
    </row>
    <row r="36" spans="1:15" ht="23.1" customHeight="1">
      <c r="A36" s="85">
        <f>A34+1</f>
        <v>42414</v>
      </c>
      <c r="B36" s="200" t="s">
        <v>48</v>
      </c>
      <c r="C36" s="183" t="s">
        <v>18</v>
      </c>
      <c r="D36" s="42" t="s">
        <v>209</v>
      </c>
      <c r="E36" s="25" t="s">
        <v>37</v>
      </c>
      <c r="F36" s="39" t="s">
        <v>118</v>
      </c>
      <c r="G36" s="166" t="s">
        <v>55</v>
      </c>
      <c r="H36" s="18" t="s">
        <v>126</v>
      </c>
      <c r="I36" s="160">
        <f>J36*70+K36*75+L36*25+M36*45+N36*60+O36*120</f>
        <v>837.5</v>
      </c>
      <c r="J36" s="145">
        <v>6.4</v>
      </c>
      <c r="K36" s="151">
        <v>2.6</v>
      </c>
      <c r="L36" s="145">
        <v>2.2000000000000002</v>
      </c>
      <c r="M36" s="151">
        <v>3.1</v>
      </c>
      <c r="N36" s="145">
        <v>0</v>
      </c>
      <c r="O36" s="126">
        <v>0</v>
      </c>
    </row>
    <row r="37" spans="1:15" ht="14.25" customHeight="1">
      <c r="A37" s="192"/>
      <c r="B37" s="200"/>
      <c r="C37" s="185"/>
      <c r="D37" s="59" t="s">
        <v>221</v>
      </c>
      <c r="E37" s="59" t="s">
        <v>125</v>
      </c>
      <c r="F37" s="49" t="s">
        <v>138</v>
      </c>
      <c r="G37" s="211"/>
      <c r="H37" s="63" t="s">
        <v>127</v>
      </c>
      <c r="I37" s="161"/>
      <c r="J37" s="145"/>
      <c r="K37" s="151"/>
      <c r="L37" s="145"/>
      <c r="M37" s="151"/>
      <c r="N37" s="145"/>
      <c r="O37" s="126"/>
    </row>
    <row r="38" spans="1:15" ht="23.1" customHeight="1">
      <c r="A38" s="198">
        <f>A36+1</f>
        <v>42415</v>
      </c>
      <c r="B38" s="187" t="s">
        <v>49</v>
      </c>
      <c r="C38" s="181" t="s">
        <v>210</v>
      </c>
      <c r="D38" s="37" t="s">
        <v>58</v>
      </c>
      <c r="E38" s="37" t="s">
        <v>87</v>
      </c>
      <c r="F38" s="76" t="s">
        <v>216</v>
      </c>
      <c r="G38" s="208" t="s">
        <v>56</v>
      </c>
      <c r="H38" s="80" t="s">
        <v>133</v>
      </c>
      <c r="I38" s="156">
        <f>J38*70+K38*75+L38*25+M38*45+N38*60+O38*120</f>
        <v>915.5</v>
      </c>
      <c r="J38" s="137">
        <v>6.6</v>
      </c>
      <c r="K38" s="146">
        <v>2.6</v>
      </c>
      <c r="L38" s="137">
        <v>2</v>
      </c>
      <c r="M38" s="146">
        <v>3.3</v>
      </c>
      <c r="N38" s="137">
        <v>1</v>
      </c>
      <c r="O38" s="128">
        <v>0</v>
      </c>
    </row>
    <row r="39" spans="1:15" ht="12.75" customHeight="1">
      <c r="A39" s="199"/>
      <c r="B39" s="188"/>
      <c r="C39" s="182"/>
      <c r="D39" s="61" t="s">
        <v>38</v>
      </c>
      <c r="E39" s="61" t="s">
        <v>88</v>
      </c>
      <c r="F39" s="64" t="s">
        <v>217</v>
      </c>
      <c r="G39" s="209"/>
      <c r="H39" s="77" t="s">
        <v>134</v>
      </c>
      <c r="I39" s="157"/>
      <c r="J39" s="138"/>
      <c r="K39" s="147"/>
      <c r="L39" s="138"/>
      <c r="M39" s="147"/>
      <c r="N39" s="138"/>
      <c r="O39" s="129"/>
    </row>
    <row r="40" spans="1:15" ht="23.1" customHeight="1">
      <c r="A40" s="194">
        <f>A38+1</f>
        <v>42416</v>
      </c>
      <c r="B40" s="117" t="s">
        <v>50</v>
      </c>
      <c r="C40" s="183" t="s">
        <v>18</v>
      </c>
      <c r="D40" s="44" t="s">
        <v>75</v>
      </c>
      <c r="E40" s="47" t="s">
        <v>194</v>
      </c>
      <c r="F40" s="18" t="s">
        <v>214</v>
      </c>
      <c r="G40" s="168" t="s">
        <v>10</v>
      </c>
      <c r="H40" s="12" t="s">
        <v>128</v>
      </c>
      <c r="I40" s="99">
        <f>J40*70+K40*75+L40*25+M40*45+N40*60+O40*120</f>
        <v>836.5</v>
      </c>
      <c r="J40" s="140">
        <v>6.5</v>
      </c>
      <c r="K40" s="136">
        <v>2.5</v>
      </c>
      <c r="L40" s="140">
        <v>2</v>
      </c>
      <c r="M40" s="136">
        <v>3.2</v>
      </c>
      <c r="N40" s="140">
        <v>0</v>
      </c>
      <c r="O40" s="130">
        <v>0</v>
      </c>
    </row>
    <row r="41" spans="1:15" ht="14.25" customHeight="1">
      <c r="A41" s="195"/>
      <c r="B41" s="117"/>
      <c r="C41" s="185"/>
      <c r="D41" s="60" t="s">
        <v>76</v>
      </c>
      <c r="E41" s="49" t="s">
        <v>195</v>
      </c>
      <c r="F41" s="50" t="s">
        <v>215</v>
      </c>
      <c r="G41" s="168"/>
      <c r="H41" s="52" t="s">
        <v>129</v>
      </c>
      <c r="I41" s="162"/>
      <c r="J41" s="140"/>
      <c r="K41" s="136"/>
      <c r="L41" s="140"/>
      <c r="M41" s="136"/>
      <c r="N41" s="140"/>
      <c r="O41" s="130"/>
    </row>
    <row r="42" spans="1:15" ht="23.1" customHeight="1">
      <c r="A42" s="85">
        <f>A40+1</f>
        <v>42417</v>
      </c>
      <c r="B42" s="87" t="s">
        <v>51</v>
      </c>
      <c r="C42" s="183" t="s">
        <v>20</v>
      </c>
      <c r="D42" s="43" t="s">
        <v>41</v>
      </c>
      <c r="E42" s="39" t="s">
        <v>123</v>
      </c>
      <c r="F42" s="39" t="s">
        <v>122</v>
      </c>
      <c r="G42" s="166" t="s">
        <v>10</v>
      </c>
      <c r="H42" s="39" t="s">
        <v>242</v>
      </c>
      <c r="I42" s="160">
        <f>J42*70+K42*75+L42*25+M42*45+N42*60+O42*120</f>
        <v>834.5</v>
      </c>
      <c r="J42" s="141">
        <v>6.5</v>
      </c>
      <c r="K42" s="148">
        <v>2.5</v>
      </c>
      <c r="L42" s="141">
        <v>2.1</v>
      </c>
      <c r="M42" s="148">
        <v>3.1</v>
      </c>
      <c r="N42" s="141">
        <v>0</v>
      </c>
      <c r="O42" s="131">
        <v>0</v>
      </c>
    </row>
    <row r="43" spans="1:15" ht="13.5" customHeight="1">
      <c r="A43" s="192"/>
      <c r="B43" s="191"/>
      <c r="C43" s="213"/>
      <c r="D43" s="60" t="s">
        <v>77</v>
      </c>
      <c r="E43" s="49" t="s">
        <v>124</v>
      </c>
      <c r="F43" s="49" t="s">
        <v>181</v>
      </c>
      <c r="G43" s="210"/>
      <c r="H43" s="82" t="s">
        <v>218</v>
      </c>
      <c r="I43" s="161"/>
      <c r="J43" s="143"/>
      <c r="K43" s="150"/>
      <c r="L43" s="143"/>
      <c r="M43" s="150"/>
      <c r="N43" s="143"/>
      <c r="O43" s="144"/>
    </row>
    <row r="44" spans="1:15" ht="22.5">
      <c r="A44" s="85">
        <f>A42+1</f>
        <v>42418</v>
      </c>
      <c r="B44" s="87" t="s">
        <v>184</v>
      </c>
      <c r="C44" s="179" t="s">
        <v>61</v>
      </c>
      <c r="D44" s="46" t="s">
        <v>32</v>
      </c>
      <c r="E44" s="47" t="s">
        <v>247</v>
      </c>
      <c r="F44" s="48" t="s">
        <v>228</v>
      </c>
      <c r="G44" s="166" t="s">
        <v>7</v>
      </c>
      <c r="H44" s="29" t="s">
        <v>185</v>
      </c>
      <c r="I44" s="160">
        <f>J44*70+K44*75+L44*25+M44*45+N44*60+O44*120</f>
        <v>834.5</v>
      </c>
      <c r="J44" s="141">
        <v>6.5</v>
      </c>
      <c r="K44" s="148">
        <v>2.5</v>
      </c>
      <c r="L44" s="141">
        <v>2.1</v>
      </c>
      <c r="M44" s="148">
        <v>3.1</v>
      </c>
      <c r="N44" s="141">
        <v>0</v>
      </c>
      <c r="O44" s="131">
        <v>0</v>
      </c>
    </row>
    <row r="45" spans="1:15" ht="14.25" customHeight="1" thickBot="1">
      <c r="A45" s="93"/>
      <c r="B45" s="94"/>
      <c r="C45" s="224"/>
      <c r="D45" s="54" t="s">
        <v>33</v>
      </c>
      <c r="E45" s="54" t="s">
        <v>248</v>
      </c>
      <c r="F45" s="72" t="s">
        <v>229</v>
      </c>
      <c r="G45" s="167"/>
      <c r="H45" s="55" t="s">
        <v>186</v>
      </c>
      <c r="I45" s="165"/>
      <c r="J45" s="142"/>
      <c r="K45" s="149"/>
      <c r="L45" s="142"/>
      <c r="M45" s="149"/>
      <c r="N45" s="142"/>
      <c r="O45" s="132"/>
    </row>
    <row r="46" spans="1:15" ht="23.1" customHeight="1">
      <c r="A46" s="194">
        <f>A44+2</f>
        <v>42420</v>
      </c>
      <c r="B46" s="193" t="s">
        <v>52</v>
      </c>
      <c r="C46" s="217" t="s">
        <v>60</v>
      </c>
      <c r="D46" s="44" t="s">
        <v>80</v>
      </c>
      <c r="E46" s="20" t="s">
        <v>187</v>
      </c>
      <c r="F46" s="20" t="s">
        <v>144</v>
      </c>
      <c r="G46" s="222" t="s">
        <v>54</v>
      </c>
      <c r="H46" s="20" t="s">
        <v>131</v>
      </c>
      <c r="I46" s="160">
        <f>J46*70+K46*75+L46*25+M46*45+N46*60+O46*120</f>
        <v>839</v>
      </c>
      <c r="J46" s="141">
        <v>6.5</v>
      </c>
      <c r="K46" s="148">
        <v>2.5</v>
      </c>
      <c r="L46" s="141">
        <v>2.1</v>
      </c>
      <c r="M46" s="148">
        <v>3.2</v>
      </c>
      <c r="N46" s="141">
        <v>0</v>
      </c>
      <c r="O46" s="131">
        <v>0</v>
      </c>
    </row>
    <row r="47" spans="1:15" ht="13.5" customHeight="1">
      <c r="A47" s="195"/>
      <c r="B47" s="118"/>
      <c r="C47" s="218"/>
      <c r="D47" s="68" t="s">
        <v>81</v>
      </c>
      <c r="E47" s="66" t="s">
        <v>188</v>
      </c>
      <c r="F47" s="67" t="s">
        <v>143</v>
      </c>
      <c r="G47" s="223"/>
      <c r="H47" s="60" t="s">
        <v>132</v>
      </c>
      <c r="I47" s="161"/>
      <c r="J47" s="143"/>
      <c r="K47" s="150"/>
      <c r="L47" s="143"/>
      <c r="M47" s="150"/>
      <c r="N47" s="143"/>
      <c r="O47" s="144"/>
    </row>
    <row r="48" spans="1:15" ht="23.1" customHeight="1">
      <c r="A48" s="85">
        <f>A46+1</f>
        <v>42421</v>
      </c>
      <c r="B48" s="87" t="s">
        <v>53</v>
      </c>
      <c r="C48" s="183" t="s">
        <v>18</v>
      </c>
      <c r="D48" s="41" t="s">
        <v>27</v>
      </c>
      <c r="E48" s="25" t="s">
        <v>141</v>
      </c>
      <c r="F48" s="27" t="s">
        <v>154</v>
      </c>
      <c r="G48" s="220" t="s">
        <v>10</v>
      </c>
      <c r="H48" s="26" t="s">
        <v>149</v>
      </c>
      <c r="I48" s="99">
        <f>J48*70+K48*75+L48*25+M48*45+N48*60+O48*120</f>
        <v>829.5</v>
      </c>
      <c r="J48" s="140">
        <v>6.4</v>
      </c>
      <c r="K48" s="136">
        <v>2.5</v>
      </c>
      <c r="L48" s="140">
        <v>2</v>
      </c>
      <c r="M48" s="136">
        <v>3.2</v>
      </c>
      <c r="N48" s="140">
        <v>0</v>
      </c>
      <c r="O48" s="130">
        <v>0</v>
      </c>
    </row>
    <row r="49" spans="1:15" ht="12.75" customHeight="1">
      <c r="A49" s="192"/>
      <c r="B49" s="191"/>
      <c r="C49" s="185"/>
      <c r="D49" s="52" t="s">
        <v>28</v>
      </c>
      <c r="E49" s="60" t="s">
        <v>142</v>
      </c>
      <c r="F49" s="69" t="s">
        <v>155</v>
      </c>
      <c r="G49" s="221"/>
      <c r="H49" s="52" t="s">
        <v>150</v>
      </c>
      <c r="I49" s="158"/>
      <c r="J49" s="140"/>
      <c r="K49" s="136"/>
      <c r="L49" s="140"/>
      <c r="M49" s="136"/>
      <c r="N49" s="140"/>
      <c r="O49" s="130"/>
    </row>
    <row r="50" spans="1:15" ht="23.1" customHeight="1">
      <c r="A50" s="189">
        <f>A48+1</f>
        <v>42422</v>
      </c>
      <c r="B50" s="187" t="s">
        <v>49</v>
      </c>
      <c r="C50" s="181" t="s">
        <v>225</v>
      </c>
      <c r="D50" s="35" t="s">
        <v>157</v>
      </c>
      <c r="E50" s="38" t="s">
        <v>135</v>
      </c>
      <c r="F50" s="35" t="s">
        <v>235</v>
      </c>
      <c r="G50" s="208" t="s">
        <v>8</v>
      </c>
      <c r="H50" s="80" t="s">
        <v>147</v>
      </c>
      <c r="I50" s="156">
        <f>J50*70+K50*75+L50*25+M50*45+N50*60+O50*120</f>
        <v>901.5</v>
      </c>
      <c r="J50" s="137">
        <v>6.4</v>
      </c>
      <c r="K50" s="146">
        <v>2.6</v>
      </c>
      <c r="L50" s="137">
        <v>2</v>
      </c>
      <c r="M50" s="146">
        <v>3.3</v>
      </c>
      <c r="N50" s="137">
        <v>1</v>
      </c>
      <c r="O50" s="128">
        <v>0</v>
      </c>
    </row>
    <row r="51" spans="1:15" ht="13.5" customHeight="1">
      <c r="A51" s="190"/>
      <c r="B51" s="188"/>
      <c r="C51" s="182"/>
      <c r="D51" s="61" t="s">
        <v>158</v>
      </c>
      <c r="E51" s="61" t="s">
        <v>182</v>
      </c>
      <c r="F51" s="61" t="s">
        <v>117</v>
      </c>
      <c r="G51" s="209"/>
      <c r="H51" s="78" t="s">
        <v>183</v>
      </c>
      <c r="I51" s="157"/>
      <c r="J51" s="138"/>
      <c r="K51" s="147"/>
      <c r="L51" s="138"/>
      <c r="M51" s="147"/>
      <c r="N51" s="138"/>
      <c r="O51" s="129"/>
    </row>
    <row r="52" spans="1:15" ht="23.1" customHeight="1">
      <c r="A52" s="219">
        <f>A50+1</f>
        <v>42423</v>
      </c>
      <c r="B52" s="193" t="s">
        <v>50</v>
      </c>
      <c r="C52" s="183" t="s">
        <v>18</v>
      </c>
      <c r="D52" s="44" t="s">
        <v>230</v>
      </c>
      <c r="E52" s="28" t="s">
        <v>145</v>
      </c>
      <c r="F52" s="39" t="s">
        <v>139</v>
      </c>
      <c r="G52" s="168" t="s">
        <v>9</v>
      </c>
      <c r="H52" s="31" t="s">
        <v>151</v>
      </c>
      <c r="I52" s="99">
        <f>J52*70+K52*75+L52*25+M52*45+N52*60+O52*120</f>
        <v>834.5</v>
      </c>
      <c r="J52" s="89">
        <v>6.4</v>
      </c>
      <c r="K52" s="101">
        <v>2.5</v>
      </c>
      <c r="L52" s="89">
        <v>2.2000000000000002</v>
      </c>
      <c r="M52" s="101">
        <v>3.2</v>
      </c>
      <c r="N52" s="89">
        <v>0</v>
      </c>
      <c r="O52" s="91">
        <v>0</v>
      </c>
    </row>
    <row r="53" spans="1:15" ht="13.5" customHeight="1">
      <c r="A53" s="116"/>
      <c r="B53" s="118"/>
      <c r="C53" s="185"/>
      <c r="D53" s="68" t="s">
        <v>231</v>
      </c>
      <c r="E53" s="70" t="s">
        <v>146</v>
      </c>
      <c r="F53" s="71" t="s">
        <v>140</v>
      </c>
      <c r="G53" s="169"/>
      <c r="H53" s="62" t="s">
        <v>148</v>
      </c>
      <c r="I53" s="162"/>
      <c r="J53" s="139"/>
      <c r="K53" s="135"/>
      <c r="L53" s="139"/>
      <c r="M53" s="135"/>
      <c r="N53" s="139"/>
      <c r="O53" s="127"/>
    </row>
    <row r="54" spans="1:15" ht="19.5" customHeight="1">
      <c r="A54" s="85">
        <f>A52+1</f>
        <v>42424</v>
      </c>
      <c r="B54" s="87" t="s">
        <v>51</v>
      </c>
      <c r="C54" s="95" t="s">
        <v>62</v>
      </c>
      <c r="D54" s="43" t="s">
        <v>78</v>
      </c>
      <c r="E54" s="25" t="s">
        <v>136</v>
      </c>
      <c r="F54" s="39" t="s">
        <v>222</v>
      </c>
      <c r="G54" s="97" t="s">
        <v>9</v>
      </c>
      <c r="H54" s="39" t="s">
        <v>241</v>
      </c>
      <c r="I54" s="99">
        <f>J54*70+K54*75+L54*25+M54*45+N54*60+O54*120</f>
        <v>834.5</v>
      </c>
      <c r="J54" s="89">
        <v>6.5</v>
      </c>
      <c r="K54" s="101">
        <v>2.5</v>
      </c>
      <c r="L54" s="89">
        <v>2.1</v>
      </c>
      <c r="M54" s="101">
        <v>3.1</v>
      </c>
      <c r="N54" s="89">
        <v>0</v>
      </c>
      <c r="O54" s="91">
        <v>0</v>
      </c>
    </row>
    <row r="55" spans="1:15" ht="15" customHeight="1" thickBot="1">
      <c r="A55" s="93"/>
      <c r="B55" s="94"/>
      <c r="C55" s="96"/>
      <c r="D55" s="54" t="s">
        <v>79</v>
      </c>
      <c r="E55" s="54" t="s">
        <v>137</v>
      </c>
      <c r="F55" s="65" t="s">
        <v>223</v>
      </c>
      <c r="G55" s="98"/>
      <c r="H55" s="83" t="s">
        <v>174</v>
      </c>
      <c r="I55" s="100"/>
      <c r="J55" s="90"/>
      <c r="K55" s="102"/>
      <c r="L55" s="90"/>
      <c r="M55" s="102"/>
      <c r="N55" s="90"/>
      <c r="O55" s="92"/>
    </row>
    <row r="56" spans="1:15" ht="12" customHeight="1">
      <c r="A56" s="115">
        <v>42427</v>
      </c>
      <c r="B56" s="117" t="s">
        <v>189</v>
      </c>
      <c r="C56" s="103" t="s">
        <v>192</v>
      </c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5"/>
    </row>
    <row r="57" spans="1:15" ht="13.5" customHeight="1">
      <c r="A57" s="116"/>
      <c r="B57" s="118"/>
      <c r="C57" s="106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8"/>
    </row>
    <row r="58" spans="1:15" ht="6.75" customHeight="1">
      <c r="A58" s="85">
        <f>A56+1</f>
        <v>42428</v>
      </c>
      <c r="B58" s="87" t="s">
        <v>190</v>
      </c>
      <c r="C58" s="109" t="s">
        <v>191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1"/>
    </row>
    <row r="59" spans="1:15" ht="15" customHeight="1" thickBot="1">
      <c r="A59" s="86"/>
      <c r="B59" s="88"/>
      <c r="C59" s="112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4"/>
    </row>
    <row r="60" spans="1:15" ht="17.25" thickTop="1"/>
  </sheetData>
  <mergeCells count="279">
    <mergeCell ref="A44:A45"/>
    <mergeCell ref="B44:B45"/>
    <mergeCell ref="C44:C45"/>
    <mergeCell ref="G44:G45"/>
    <mergeCell ref="I44:I45"/>
    <mergeCell ref="J44:J45"/>
    <mergeCell ref="K44:K45"/>
    <mergeCell ref="L44:L45"/>
    <mergeCell ref="M44:M45"/>
    <mergeCell ref="N52:N53"/>
    <mergeCell ref="O52:O53"/>
    <mergeCell ref="C46:C47"/>
    <mergeCell ref="A52:A53"/>
    <mergeCell ref="B52:B53"/>
    <mergeCell ref="G52:G53"/>
    <mergeCell ref="I52:I53"/>
    <mergeCell ref="J52:J53"/>
    <mergeCell ref="K52:K53"/>
    <mergeCell ref="L52:L53"/>
    <mergeCell ref="M52:M53"/>
    <mergeCell ref="G48:G49"/>
    <mergeCell ref="G50:G51"/>
    <mergeCell ref="G46:G47"/>
    <mergeCell ref="J46:J47"/>
    <mergeCell ref="J50:J51"/>
    <mergeCell ref="J48:J49"/>
    <mergeCell ref="K46:K47"/>
    <mergeCell ref="K50:K51"/>
    <mergeCell ref="K48:K49"/>
    <mergeCell ref="L46:L47"/>
    <mergeCell ref="L50:L51"/>
    <mergeCell ref="L48:L49"/>
    <mergeCell ref="M48:M49"/>
    <mergeCell ref="B36:B37"/>
    <mergeCell ref="A36:A37"/>
    <mergeCell ref="B34:B35"/>
    <mergeCell ref="A34:A35"/>
    <mergeCell ref="B42:B43"/>
    <mergeCell ref="A42:A43"/>
    <mergeCell ref="B40:B41"/>
    <mergeCell ref="A40:A41"/>
    <mergeCell ref="B38:B39"/>
    <mergeCell ref="A38:A39"/>
    <mergeCell ref="G42:G43"/>
    <mergeCell ref="G40:G41"/>
    <mergeCell ref="G38:G39"/>
    <mergeCell ref="G36:G37"/>
    <mergeCell ref="G34:G35"/>
    <mergeCell ref="I46:I47"/>
    <mergeCell ref="L38:L39"/>
    <mergeCell ref="L40:L41"/>
    <mergeCell ref="L42:L43"/>
    <mergeCell ref="J42:J43"/>
    <mergeCell ref="K38:K39"/>
    <mergeCell ref="A24:A25"/>
    <mergeCell ref="B32:B33"/>
    <mergeCell ref="A32:A33"/>
    <mergeCell ref="B30:B31"/>
    <mergeCell ref="A30:A31"/>
    <mergeCell ref="B28:B29"/>
    <mergeCell ref="A28:A29"/>
    <mergeCell ref="L34:L35"/>
    <mergeCell ref="G28:G29"/>
    <mergeCell ref="G26:G27"/>
    <mergeCell ref="G24:G25"/>
    <mergeCell ref="B4:B5"/>
    <mergeCell ref="A4:A5"/>
    <mergeCell ref="B12:B13"/>
    <mergeCell ref="A12:A13"/>
    <mergeCell ref="B10:B11"/>
    <mergeCell ref="A10:A11"/>
    <mergeCell ref="B8:B9"/>
    <mergeCell ref="A8:A9"/>
    <mergeCell ref="B16:B17"/>
    <mergeCell ref="A16:A17"/>
    <mergeCell ref="B14:B15"/>
    <mergeCell ref="A14:A15"/>
    <mergeCell ref="C50:C51"/>
    <mergeCell ref="C52:C53"/>
    <mergeCell ref="B50:B51"/>
    <mergeCell ref="A50:A51"/>
    <mergeCell ref="B48:B49"/>
    <mergeCell ref="A48:A49"/>
    <mergeCell ref="B46:B47"/>
    <mergeCell ref="A46:A47"/>
    <mergeCell ref="B6:B7"/>
    <mergeCell ref="A6:A7"/>
    <mergeCell ref="B22:B23"/>
    <mergeCell ref="A22:A23"/>
    <mergeCell ref="B20:B21"/>
    <mergeCell ref="A20:A21"/>
    <mergeCell ref="B18:B19"/>
    <mergeCell ref="A18:A19"/>
    <mergeCell ref="B26:B27"/>
    <mergeCell ref="A26:A27"/>
    <mergeCell ref="B24:B25"/>
    <mergeCell ref="C8:C9"/>
    <mergeCell ref="C22:C23"/>
    <mergeCell ref="C20:C21"/>
    <mergeCell ref="C36:C37"/>
    <mergeCell ref="C34:C35"/>
    <mergeCell ref="C14:C15"/>
    <mergeCell ref="C12:C13"/>
    <mergeCell ref="C10:C11"/>
    <mergeCell ref="C30:C31"/>
    <mergeCell ref="C28:C29"/>
    <mergeCell ref="C26:C27"/>
    <mergeCell ref="C24:C25"/>
    <mergeCell ref="C6:C7"/>
    <mergeCell ref="C48:C49"/>
    <mergeCell ref="C42:C43"/>
    <mergeCell ref="C40:C41"/>
    <mergeCell ref="C38:C39"/>
    <mergeCell ref="K28:K29"/>
    <mergeCell ref="K30:K31"/>
    <mergeCell ref="L22:L23"/>
    <mergeCell ref="L24:L25"/>
    <mergeCell ref="L26:L27"/>
    <mergeCell ref="L28:L29"/>
    <mergeCell ref="N24:N25"/>
    <mergeCell ref="C16:C17"/>
    <mergeCell ref="C18:C19"/>
    <mergeCell ref="I10:I11"/>
    <mergeCell ref="I12:I13"/>
    <mergeCell ref="G12:G13"/>
    <mergeCell ref="G10:G11"/>
    <mergeCell ref="G6:G7"/>
    <mergeCell ref="G8:G9"/>
    <mergeCell ref="G22:G23"/>
    <mergeCell ref="G20:G21"/>
    <mergeCell ref="G16:G17"/>
    <mergeCell ref="G18:G19"/>
    <mergeCell ref="G14:G15"/>
    <mergeCell ref="I20:I21"/>
    <mergeCell ref="I22:I23"/>
    <mergeCell ref="J8:J9"/>
    <mergeCell ref="J6:J7"/>
    <mergeCell ref="J10:J11"/>
    <mergeCell ref="J12:J13"/>
    <mergeCell ref="I34:I35"/>
    <mergeCell ref="I36:I37"/>
    <mergeCell ref="I38:I39"/>
    <mergeCell ref="I40:I41"/>
    <mergeCell ref="I42:I43"/>
    <mergeCell ref="I24:I25"/>
    <mergeCell ref="I26:I27"/>
    <mergeCell ref="I28:I29"/>
    <mergeCell ref="I30:I31"/>
    <mergeCell ref="I14:I15"/>
    <mergeCell ref="I18:I19"/>
    <mergeCell ref="I16:I17"/>
    <mergeCell ref="J38:J39"/>
    <mergeCell ref="J40:J41"/>
    <mergeCell ref="J26:J27"/>
    <mergeCell ref="J28:J29"/>
    <mergeCell ref="J30:J31"/>
    <mergeCell ref="J34:J35"/>
    <mergeCell ref="I8:I9"/>
    <mergeCell ref="I6:I7"/>
    <mergeCell ref="K20:K21"/>
    <mergeCell ref="K22:K23"/>
    <mergeCell ref="J16:J17"/>
    <mergeCell ref="J20:J21"/>
    <mergeCell ref="J22:J23"/>
    <mergeCell ref="J24:J25"/>
    <mergeCell ref="K24:K25"/>
    <mergeCell ref="I50:I51"/>
    <mergeCell ref="I48:I49"/>
    <mergeCell ref="C32:O33"/>
    <mergeCell ref="K40:K41"/>
    <mergeCell ref="K42:K43"/>
    <mergeCell ref="L36:L37"/>
    <mergeCell ref="L30:L31"/>
    <mergeCell ref="M36:M37"/>
    <mergeCell ref="N36:N37"/>
    <mergeCell ref="O38:O39"/>
    <mergeCell ref="O40:O41"/>
    <mergeCell ref="O42:O43"/>
    <mergeCell ref="G30:G31"/>
    <mergeCell ref="J36:J37"/>
    <mergeCell ref="K36:K37"/>
    <mergeCell ref="K34:K35"/>
    <mergeCell ref="K26:K27"/>
    <mergeCell ref="C4:O5"/>
    <mergeCell ref="L14:L15"/>
    <mergeCell ref="L8:L9"/>
    <mergeCell ref="L6:L7"/>
    <mergeCell ref="L10:L11"/>
    <mergeCell ref="L12:L13"/>
    <mergeCell ref="L18:L19"/>
    <mergeCell ref="L16:L17"/>
    <mergeCell ref="L20:L21"/>
    <mergeCell ref="K8:K9"/>
    <mergeCell ref="K6:K7"/>
    <mergeCell ref="K10:K11"/>
    <mergeCell ref="K12:K13"/>
    <mergeCell ref="J14:J15"/>
    <mergeCell ref="J18:J19"/>
    <mergeCell ref="M18:M19"/>
    <mergeCell ref="M16:M17"/>
    <mergeCell ref="M8:M9"/>
    <mergeCell ref="M6:M7"/>
    <mergeCell ref="M10:M11"/>
    <mergeCell ref="M12:M13"/>
    <mergeCell ref="K14:K15"/>
    <mergeCell ref="K18:K19"/>
    <mergeCell ref="K16:K17"/>
    <mergeCell ref="N14:N15"/>
    <mergeCell ref="N18:N19"/>
    <mergeCell ref="N16:N17"/>
    <mergeCell ref="N20:N21"/>
    <mergeCell ref="M50:M51"/>
    <mergeCell ref="M22:M23"/>
    <mergeCell ref="M38:M39"/>
    <mergeCell ref="M40:M41"/>
    <mergeCell ref="M42:M43"/>
    <mergeCell ref="M24:M25"/>
    <mergeCell ref="M26:M27"/>
    <mergeCell ref="M28:M29"/>
    <mergeCell ref="M30:M31"/>
    <mergeCell ref="M34:M35"/>
    <mergeCell ref="M46:M47"/>
    <mergeCell ref="O22:O23"/>
    <mergeCell ref="N46:N47"/>
    <mergeCell ref="N50:N51"/>
    <mergeCell ref="N48:N49"/>
    <mergeCell ref="N38:N39"/>
    <mergeCell ref="N40:N41"/>
    <mergeCell ref="N42:N43"/>
    <mergeCell ref="O46:O47"/>
    <mergeCell ref="O50:O51"/>
    <mergeCell ref="O48:O49"/>
    <mergeCell ref="N22:N23"/>
    <mergeCell ref="N44:N45"/>
    <mergeCell ref="O44:O45"/>
    <mergeCell ref="N26:N27"/>
    <mergeCell ref="N28:N29"/>
    <mergeCell ref="N30:N31"/>
    <mergeCell ref="I1:O1"/>
    <mergeCell ref="A1:H1"/>
    <mergeCell ref="E3:G3"/>
    <mergeCell ref="O34:O35"/>
    <mergeCell ref="O36:O37"/>
    <mergeCell ref="O24:O25"/>
    <mergeCell ref="O26:O27"/>
    <mergeCell ref="O28:O29"/>
    <mergeCell ref="O30:O31"/>
    <mergeCell ref="O14:O15"/>
    <mergeCell ref="O18:O19"/>
    <mergeCell ref="O16:O17"/>
    <mergeCell ref="O20:O21"/>
    <mergeCell ref="O8:O9"/>
    <mergeCell ref="O6:O7"/>
    <mergeCell ref="O10:O11"/>
    <mergeCell ref="O12:O13"/>
    <mergeCell ref="N34:N35"/>
    <mergeCell ref="M14:M15"/>
    <mergeCell ref="M20:M21"/>
    <mergeCell ref="N8:N9"/>
    <mergeCell ref="N6:N7"/>
    <mergeCell ref="N10:N11"/>
    <mergeCell ref="N12:N13"/>
    <mergeCell ref="A58:A59"/>
    <mergeCell ref="B58:B59"/>
    <mergeCell ref="N54:N55"/>
    <mergeCell ref="O54:O55"/>
    <mergeCell ref="A54:A55"/>
    <mergeCell ref="B54:B55"/>
    <mergeCell ref="C54:C55"/>
    <mergeCell ref="G54:G55"/>
    <mergeCell ref="I54:I55"/>
    <mergeCell ref="J54:J55"/>
    <mergeCell ref="K54:K55"/>
    <mergeCell ref="L54:L55"/>
    <mergeCell ref="M54:M55"/>
    <mergeCell ref="C56:O57"/>
    <mergeCell ref="C58:O59"/>
    <mergeCell ref="A56:A57"/>
    <mergeCell ref="B56:B57"/>
  </mergeCells>
  <phoneticPr fontId="1" type="noConversion"/>
  <printOptions horizontalCentered="1"/>
  <pageMargins left="0" right="0" top="0.3937007874015748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1.2月</vt:lpstr>
      <vt:lpstr>'1.2月'!Print_Area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2016-12-02T05:16:26Z</cp:lastPrinted>
  <dcterms:created xsi:type="dcterms:W3CDTF">2015-12-25T00:59:11Z</dcterms:created>
  <dcterms:modified xsi:type="dcterms:W3CDTF">2016-12-19T04:40:19Z</dcterms:modified>
</cp:coreProperties>
</file>