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65" windowWidth="21840" windowHeight="12195"/>
  </bookViews>
  <sheets>
    <sheet name="12月" sheetId="1" r:id="rId1"/>
  </sheets>
  <calcPr calcId="145621"/>
</workbook>
</file>

<file path=xl/calcChain.xml><?xml version="1.0" encoding="utf-8"?>
<calcChain xmlns="http://schemas.openxmlformats.org/spreadsheetml/2006/main">
  <c r="I54" i="1" l="1"/>
  <c r="I48" i="1"/>
  <c r="I52" i="1" l="1"/>
  <c r="I50" i="1"/>
  <c r="I46" i="1"/>
  <c r="I42" i="1"/>
  <c r="I40" i="1"/>
  <c r="I38" i="1"/>
  <c r="I36" i="1"/>
  <c r="I34" i="1"/>
  <c r="I30" i="1"/>
  <c r="I28" i="1"/>
  <c r="I26" i="1"/>
  <c r="I24" i="1"/>
  <c r="I22" i="1"/>
  <c r="I18" i="1"/>
  <c r="I16" i="1"/>
  <c r="I14" i="1"/>
  <c r="I12" i="1"/>
  <c r="I10" i="1"/>
  <c r="I6" i="1"/>
  <c r="I4" i="1"/>
  <c r="A6" i="1" l="1"/>
  <c r="A8" i="1" s="1"/>
  <c r="A10" i="1" s="1"/>
  <c r="A12" i="1" s="1"/>
  <c r="A14" i="1" s="1"/>
  <c r="A16" i="1" s="1"/>
  <c r="A18" i="1" s="1"/>
  <c r="A20" i="1" l="1"/>
  <c r="A22" i="1" s="1"/>
  <c r="A26" i="1"/>
  <c r="A28" i="1" s="1"/>
  <c r="A30" i="1" s="1"/>
  <c r="A38" i="1" l="1"/>
  <c r="A40" i="1" s="1"/>
  <c r="A42" i="1" s="1"/>
  <c r="A32" i="1"/>
  <c r="A34" i="1" s="1"/>
  <c r="A44" i="1" l="1"/>
  <c r="A46" i="1" s="1"/>
</calcChain>
</file>

<file path=xl/sharedStrings.xml><?xml version="1.0" encoding="utf-8"?>
<sst xmlns="http://schemas.openxmlformats.org/spreadsheetml/2006/main" count="253" uniqueCount="222">
  <si>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</si>
  <si>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</si>
  <si>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</si>
  <si>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</si>
  <si>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</t>
    <phoneticPr fontId="3" type="noConversion"/>
  </si>
  <si>
    <t>全榖根莖</t>
    <phoneticPr fontId="3" type="noConversion"/>
  </si>
  <si>
    <t>豆魚肉蛋</t>
    <phoneticPr fontId="3" type="noConversion"/>
  </si>
  <si>
    <t>蔬菜</t>
    <phoneticPr fontId="3" type="noConversion"/>
  </si>
  <si>
    <t>種子與油脂</t>
    <phoneticPr fontId="3" type="noConversion"/>
  </si>
  <si>
    <t>水果</t>
    <phoneticPr fontId="3" type="noConversion"/>
  </si>
  <si>
    <t>低脂乳品</t>
    <phoneticPr fontId="3" type="noConversion"/>
  </si>
  <si>
    <t>一</t>
    <phoneticPr fontId="3" type="noConversion"/>
  </si>
  <si>
    <t>吉園圃</t>
    <phoneticPr fontId="3" type="noConversion"/>
  </si>
  <si>
    <t>香Q白飯</t>
    <phoneticPr fontId="3" type="noConversion"/>
  </si>
  <si>
    <t>有機青菜</t>
    <phoneticPr fontId="3" type="noConversion"/>
  </si>
  <si>
    <t>三</t>
    <phoneticPr fontId="3" type="noConversion"/>
  </si>
  <si>
    <t>青菜</t>
    <phoneticPr fontId="3" type="noConversion"/>
  </si>
  <si>
    <t>四</t>
    <phoneticPr fontId="3" type="noConversion"/>
  </si>
  <si>
    <t>香Q白飯</t>
    <phoneticPr fontId="3" type="noConversion"/>
  </si>
  <si>
    <t>有機青菜</t>
    <phoneticPr fontId="3" type="noConversion"/>
  </si>
  <si>
    <t>五</t>
    <phoneticPr fontId="3" type="noConversion"/>
  </si>
  <si>
    <t>有機青菜</t>
    <phoneticPr fontId="3" type="noConversion"/>
  </si>
  <si>
    <t>五</t>
    <phoneticPr fontId="3" type="noConversion"/>
  </si>
  <si>
    <t>一</t>
    <phoneticPr fontId="3" type="noConversion"/>
  </si>
  <si>
    <t>吉園圃</t>
    <phoneticPr fontId="3" type="noConversion"/>
  </si>
  <si>
    <t>二</t>
    <phoneticPr fontId="3" type="noConversion"/>
  </si>
  <si>
    <t>香Q白飯</t>
    <phoneticPr fontId="3" type="noConversion"/>
  </si>
  <si>
    <t>四</t>
    <phoneticPr fontId="3" type="noConversion"/>
  </si>
  <si>
    <t>一</t>
    <phoneticPr fontId="3" type="noConversion"/>
  </si>
  <si>
    <t>吉園圃</t>
    <phoneticPr fontId="3" type="noConversion"/>
  </si>
  <si>
    <t>四</t>
    <phoneticPr fontId="3" type="noConversion"/>
  </si>
  <si>
    <t>有機青菜</t>
    <phoneticPr fontId="3" type="noConversion"/>
  </si>
  <si>
    <t>四</t>
    <phoneticPr fontId="3" type="noConversion"/>
  </si>
  <si>
    <t>香Q白飯</t>
    <phoneticPr fontId="3" type="noConversion"/>
  </si>
  <si>
    <t>有機青菜</t>
    <phoneticPr fontId="3" type="noConversion"/>
  </si>
  <si>
    <t>五</t>
    <phoneticPr fontId="3" type="noConversion"/>
  </si>
  <si>
    <t>青菜</t>
    <phoneticPr fontId="3" type="noConversion"/>
  </si>
  <si>
    <t>糙米飯</t>
    <phoneticPr fontId="3" type="noConversion"/>
  </si>
  <si>
    <t>蔬食日小米飯</t>
    <phoneticPr fontId="3" type="noConversion"/>
  </si>
  <si>
    <t>燕麥飯</t>
    <phoneticPr fontId="3" type="noConversion"/>
  </si>
  <si>
    <t>五穀飯</t>
    <phoneticPr fontId="3" type="noConversion"/>
  </si>
  <si>
    <t>薏仁飯</t>
    <phoneticPr fontId="3" type="noConversion"/>
  </si>
  <si>
    <t>芝麻飯</t>
    <phoneticPr fontId="3" type="noConversion"/>
  </si>
  <si>
    <t>地瓜飯</t>
    <phoneticPr fontId="3" type="noConversion"/>
  </si>
  <si>
    <t>鐵板豬柳</t>
    <phoneticPr fontId="3" type="noConversion"/>
  </si>
  <si>
    <t>豬柳 洋蔥 /炒</t>
    <phoneticPr fontId="3" type="noConversion"/>
  </si>
  <si>
    <t>蠔油翅小腿</t>
    <phoneticPr fontId="3" type="noConversion"/>
  </si>
  <si>
    <t>翅小腿*2 /滷</t>
    <phoneticPr fontId="3" type="noConversion"/>
  </si>
  <si>
    <t>洋芋燒雞</t>
    <phoneticPr fontId="3" type="noConversion"/>
  </si>
  <si>
    <t>雞丁 洋芋 /燒</t>
    <phoneticPr fontId="3" type="noConversion"/>
  </si>
  <si>
    <t>三杯雞丁</t>
    <phoneticPr fontId="3" type="noConversion"/>
  </si>
  <si>
    <t>雞丁 九層塔 /炒</t>
    <phoneticPr fontId="3" type="noConversion"/>
  </si>
  <si>
    <t>照燒里肌</t>
    <phoneticPr fontId="3" type="noConversion"/>
  </si>
  <si>
    <t>里肌肉排 /燒</t>
    <phoneticPr fontId="3" type="noConversion"/>
  </si>
  <si>
    <t>雞腿 /燒</t>
    <phoneticPr fontId="3" type="noConversion"/>
  </si>
  <si>
    <t>元氣豚味咖哩</t>
    <phoneticPr fontId="3" type="noConversion"/>
  </si>
  <si>
    <t>肉丁 洋芋 紅蘿蔔 /煮</t>
    <phoneticPr fontId="3" type="noConversion"/>
  </si>
  <si>
    <t>暖呼呼麻油雞</t>
    <phoneticPr fontId="3" type="noConversion"/>
  </si>
  <si>
    <t>雞丁 薑片 /煮</t>
    <phoneticPr fontId="3" type="noConversion"/>
  </si>
  <si>
    <t>普羅旺斯雞丁</t>
    <phoneticPr fontId="3" type="noConversion"/>
  </si>
  <si>
    <t>雞丁 義大利香料  /燒</t>
    <phoneticPr fontId="3" type="noConversion"/>
  </si>
  <si>
    <t>椒香雞腿</t>
    <phoneticPr fontId="3" type="noConversion"/>
  </si>
  <si>
    <t>糖醋咕咾肉</t>
    <phoneticPr fontId="3" type="noConversion"/>
  </si>
  <si>
    <t>咕咾肉 洋蔥 /燴</t>
    <phoneticPr fontId="3" type="noConversion"/>
  </si>
  <si>
    <t>雞米花 九層塔  /炸</t>
    <phoneticPr fontId="3" type="noConversion"/>
  </si>
  <si>
    <t>雞肉串*2 /烤</t>
    <phoneticPr fontId="3" type="noConversion"/>
  </si>
  <si>
    <t>沙茶肉排</t>
    <phoneticPr fontId="3" type="noConversion"/>
  </si>
  <si>
    <t>里肌肉 /燒</t>
    <phoneticPr fontId="3" type="noConversion"/>
  </si>
  <si>
    <t>義大利麵</t>
    <phoneticPr fontId="3" type="noConversion"/>
  </si>
  <si>
    <t>南洋炒飯</t>
    <phoneticPr fontId="3" type="noConversion"/>
  </si>
  <si>
    <t>麥片飯</t>
    <phoneticPr fontId="3" type="noConversion"/>
  </si>
  <si>
    <t>紫米飯</t>
    <phoneticPr fontId="3" type="noConversion"/>
  </si>
  <si>
    <t>糖醋豆包</t>
    <phoneticPr fontId="3" type="noConversion"/>
  </si>
  <si>
    <t>白玉三鮮</t>
    <phoneticPr fontId="3" type="noConversion"/>
  </si>
  <si>
    <t>白蘿蔔 肉片 紅蘿蔔 /燴</t>
    <phoneticPr fontId="3" type="noConversion"/>
  </si>
  <si>
    <t>味噌肉絲</t>
    <phoneticPr fontId="3" type="noConversion"/>
  </si>
  <si>
    <t xml:space="preserve"> 肉絲 洋蔥 紅蘿蔔 /燒</t>
    <phoneticPr fontId="3" type="noConversion"/>
  </si>
  <si>
    <t>遊龍鍋貼</t>
    <phoneticPr fontId="3" type="noConversion"/>
  </si>
  <si>
    <t xml:space="preserve"> 肉絲  味噌  /炒</t>
    <phoneticPr fontId="3" type="noConversion"/>
  </si>
  <si>
    <t>京醬肉絲</t>
    <phoneticPr fontId="3" type="noConversion"/>
  </si>
  <si>
    <t>麵粉 蛋 二砂 /烤</t>
    <phoneticPr fontId="3" type="noConversion"/>
  </si>
  <si>
    <t>花椰什錦</t>
    <phoneticPr fontId="3" type="noConversion"/>
  </si>
  <si>
    <t>花椰菜 紅蘿蔔 木耳絲 /炒</t>
    <phoneticPr fontId="3" type="noConversion"/>
  </si>
  <si>
    <r>
      <rPr>
        <sz val="7"/>
        <color rgb="FFFF0000"/>
        <rFont val="華康竹風體W4"/>
        <family val="4"/>
        <charset val="136"/>
      </rPr>
      <t>非基因炸豆包</t>
    </r>
    <r>
      <rPr>
        <sz val="7"/>
        <color rgb="FF0000FF"/>
        <rFont val="華康竹風體W4"/>
        <family val="4"/>
        <charset val="136"/>
      </rPr>
      <t xml:space="preserve"> /燴</t>
    </r>
    <phoneticPr fontId="3" type="noConversion"/>
  </si>
  <si>
    <t>翡翠蒸蛋</t>
  </si>
  <si>
    <t>鮮翡翠 蛋  /蒸</t>
  </si>
  <si>
    <t>義式炒蛋</t>
  </si>
  <si>
    <t>蛋 洋蔥 三色丁 /炒</t>
  </si>
  <si>
    <t>番茄炒蛋</t>
  </si>
  <si>
    <t>牛蕃茄 蛋 青蔥 /炒</t>
  </si>
  <si>
    <t>碎脯蔥花蛋</t>
    <phoneticPr fontId="3" type="noConversion"/>
  </si>
  <si>
    <t>碎脯 蛋 青蔥 /炒</t>
    <phoneticPr fontId="3" type="noConversion"/>
  </si>
  <si>
    <t>鐵板豆腐</t>
  </si>
  <si>
    <t>桂竹筍 豆瓣醬 /悶</t>
    <phoneticPr fontId="3" type="noConversion"/>
  </si>
  <si>
    <t>西芹雙燴</t>
  </si>
  <si>
    <t>客家悶筍</t>
    <phoneticPr fontId="3" type="noConversion"/>
  </si>
  <si>
    <t>泰式打拋肉</t>
    <phoneticPr fontId="3" type="noConversion"/>
  </si>
  <si>
    <t>九層塔 絞肉 番茄 /炒</t>
    <phoneticPr fontId="3" type="noConversion"/>
  </si>
  <si>
    <t>客家小炒</t>
    <phoneticPr fontId="3" type="noConversion"/>
  </si>
  <si>
    <r>
      <rPr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芹菜 紅蘿蔔 /炒</t>
    </r>
    <phoneticPr fontId="3" type="noConversion"/>
  </si>
  <si>
    <t>泡菜年糕</t>
    <phoneticPr fontId="3" type="noConversion"/>
  </si>
  <si>
    <t>田園四色</t>
    <phoneticPr fontId="3" type="noConversion"/>
  </si>
  <si>
    <t>花生麵筋</t>
    <phoneticPr fontId="3" type="noConversion"/>
  </si>
  <si>
    <t>麵筋 三色丁 水煮花生 /煮</t>
    <phoneticPr fontId="3" type="noConversion"/>
  </si>
  <si>
    <t>芋香白菜滷</t>
    <phoneticPr fontId="3" type="noConversion"/>
  </si>
  <si>
    <t>福州髮菜羹</t>
    <phoneticPr fontId="3" type="noConversion"/>
  </si>
  <si>
    <t>福州丸  髮菜  /燴</t>
    <phoneticPr fontId="3" type="noConversion"/>
  </si>
  <si>
    <t>鮮味黃瓜</t>
    <phoneticPr fontId="3" type="noConversion"/>
  </si>
  <si>
    <t>大黃瓜  魚板絲  /炒</t>
    <phoneticPr fontId="3" type="noConversion"/>
  </si>
  <si>
    <t>水晶粉絲</t>
    <phoneticPr fontId="3" type="noConversion"/>
  </si>
  <si>
    <t>冬粉  時蔬  /炒</t>
    <phoneticPr fontId="3" type="noConversion"/>
  </si>
  <si>
    <t>福菜蒸肉</t>
    <phoneticPr fontId="3" type="noConversion"/>
  </si>
  <si>
    <t>福菜  絞肉  /蒸</t>
    <phoneticPr fontId="3" type="noConversion"/>
  </si>
  <si>
    <t>三杯麵腸</t>
    <phoneticPr fontId="3" type="noConversion"/>
  </si>
  <si>
    <t>麵腸  絞肉  九層塔 /炒</t>
    <phoneticPr fontId="3" type="noConversion"/>
  </si>
  <si>
    <t>拌炒三絲</t>
    <phoneticPr fontId="3" type="noConversion"/>
  </si>
  <si>
    <t>海帶絲 白干絲 芹菜  /炒</t>
    <phoneticPr fontId="3" type="noConversion"/>
  </si>
  <si>
    <t>筍丁肉燥</t>
    <phoneticPr fontId="3" type="noConversion"/>
  </si>
  <si>
    <t>筍丁  絞肉  /滷</t>
    <phoneticPr fontId="3" type="noConversion"/>
  </si>
  <si>
    <t>冬瓜鴿蛋</t>
    <phoneticPr fontId="3" type="noConversion"/>
  </si>
  <si>
    <t>醬燒百頁</t>
    <phoneticPr fontId="3" type="noConversion"/>
  </si>
  <si>
    <t>丐幫滷味</t>
    <phoneticPr fontId="3" type="noConversion"/>
  </si>
  <si>
    <t>大瓜什錦</t>
    <phoneticPr fontId="3" type="noConversion"/>
  </si>
  <si>
    <t>大黃瓜  蝦球  紅蘿蔔  /炒</t>
    <phoneticPr fontId="3" type="noConversion"/>
  </si>
  <si>
    <t>咖哩小丸子</t>
    <phoneticPr fontId="3" type="noConversion"/>
  </si>
  <si>
    <t>洋芋  丸子 毛豆仁 /煮</t>
    <phoneticPr fontId="3" type="noConversion"/>
  </si>
  <si>
    <t>紅悶筍干</t>
    <phoneticPr fontId="3" type="noConversion"/>
  </si>
  <si>
    <t>結頭大骨湯</t>
    <phoneticPr fontId="3" type="noConversion"/>
  </si>
  <si>
    <t>結頭菜  大骨</t>
    <phoneticPr fontId="3" type="noConversion"/>
  </si>
  <si>
    <t>鮮菇腐皮湯</t>
    <phoneticPr fontId="3" type="noConversion"/>
  </si>
  <si>
    <t>菇  腐皮</t>
    <phoneticPr fontId="3" type="noConversion"/>
  </si>
  <si>
    <t>青木瓜枸杞湯</t>
  </si>
  <si>
    <t>青木瓜  枸杞</t>
  </si>
  <si>
    <t>金針粉絲湯</t>
  </si>
  <si>
    <t>金針  粉絲</t>
  </si>
  <si>
    <t>日式味噌湯</t>
  </si>
  <si>
    <t>玉米濃湯</t>
    <phoneticPr fontId="3" type="noConversion"/>
  </si>
  <si>
    <t>香菇肉羹湯</t>
    <phoneticPr fontId="3" type="noConversion"/>
  </si>
  <si>
    <t>肉羹  香菇絲  筍絲</t>
    <phoneticPr fontId="3" type="noConversion"/>
  </si>
  <si>
    <t>榨菜肉絲湯</t>
  </si>
  <si>
    <t xml:space="preserve">榨菜絲  肉絲  粉絲 </t>
  </si>
  <si>
    <r>
      <rPr>
        <sz val="7"/>
        <color rgb="FFFF0000"/>
        <rFont val="華康竹風體W4"/>
        <family val="2"/>
        <charset val="136"/>
      </rPr>
      <t>非基因玉米粒</t>
    </r>
    <r>
      <rPr>
        <sz val="7"/>
        <color rgb="FF0000FF"/>
        <rFont val="華康竹風體W4"/>
        <family val="4"/>
        <charset val="136"/>
      </rPr>
      <t xml:space="preserve">  蛋 紅蘿蔔</t>
    </r>
    <phoneticPr fontId="3" type="noConversion"/>
  </si>
  <si>
    <r>
      <rPr>
        <sz val="7"/>
        <color rgb="FFFF0000"/>
        <rFont val="華康竹風體W4"/>
        <family val="2"/>
        <charset val="136"/>
      </rPr>
      <t>非基因豆腐</t>
    </r>
    <r>
      <rPr>
        <sz val="7"/>
        <color rgb="FF0000FF"/>
        <rFont val="華康竹風體W4"/>
        <family val="4"/>
        <charset val="136"/>
      </rPr>
      <t xml:space="preserve"> 味噌 青蔥</t>
    </r>
    <phoneticPr fontId="3" type="noConversion"/>
  </si>
  <si>
    <t>酸菜肉片湯</t>
    <phoneticPr fontId="3" type="noConversion"/>
  </si>
  <si>
    <t>酸菜絲 小肉片</t>
    <phoneticPr fontId="3" type="noConversion"/>
  </si>
  <si>
    <t>玉米蘿蔔湯</t>
    <phoneticPr fontId="3" type="noConversion"/>
  </si>
  <si>
    <t xml:space="preserve">玉米段  蘿蔔 </t>
    <phoneticPr fontId="3" type="noConversion"/>
  </si>
  <si>
    <t>海芽蛋花湯</t>
    <phoneticPr fontId="3" type="noConversion"/>
  </si>
  <si>
    <t>海帶芽  蛋  青蔥</t>
    <phoneticPr fontId="3" type="noConversion"/>
  </si>
  <si>
    <t>番茄豆芽湯</t>
    <phoneticPr fontId="3" type="noConversion"/>
  </si>
  <si>
    <t>牛番茄 黃豆芽</t>
    <phoneticPr fontId="3" type="noConversion"/>
  </si>
  <si>
    <t>筍乾 絞肉 紅蘿蔔 /悶</t>
    <phoneticPr fontId="3" type="noConversion"/>
  </si>
  <si>
    <t>冬瓜  鴿蛋 枸杞  /煮</t>
    <phoneticPr fontId="3" type="noConversion"/>
  </si>
  <si>
    <t>夏威夷炒飯</t>
    <phoneticPr fontId="3" type="noConversion"/>
  </si>
  <si>
    <t>薑絲海根</t>
    <phoneticPr fontId="3" type="noConversion"/>
  </si>
  <si>
    <t>海根  薑絲  /炒</t>
    <phoneticPr fontId="3" type="noConversion"/>
  </si>
  <si>
    <t>三絲湯</t>
    <phoneticPr fontId="3" type="noConversion"/>
  </si>
  <si>
    <t>筍絲 菇 木耳絲</t>
    <phoneticPr fontId="3" type="noConversion"/>
  </si>
  <si>
    <t>香濃法式白醬</t>
  </si>
  <si>
    <t>銀芽三絲</t>
  </si>
  <si>
    <t>洋芋  火腿丁  時蔬  /煮</t>
  </si>
  <si>
    <t>豆芽菜 木耳絲 紅蘿蔔 /炒</t>
  </si>
  <si>
    <t>三色丁 絞肉 /炒</t>
    <phoneticPr fontId="3" type="noConversion"/>
  </si>
  <si>
    <t>芋頭 大白菜 魚卵卷 /煮</t>
    <phoneticPr fontId="3" type="noConversion"/>
  </si>
  <si>
    <t>枸杞冬瓜燒</t>
    <phoneticPr fontId="3" type="noConversion"/>
  </si>
  <si>
    <t>烤餅 /烤</t>
    <phoneticPr fontId="3" type="noConversion"/>
  </si>
  <si>
    <t>薯餅雙拼</t>
    <phoneticPr fontId="3" type="noConversion"/>
  </si>
  <si>
    <t>薯餅 麥克雞塊 /炸</t>
    <phoneticPr fontId="3" type="noConversion"/>
  </si>
  <si>
    <t>花枝排 /炸</t>
    <phoneticPr fontId="3" type="noConversion"/>
  </si>
  <si>
    <t>鍋貼 / 煎</t>
    <phoneticPr fontId="3" type="noConversion"/>
  </si>
  <si>
    <t>花枝丸 玉米段  蘿蔔 /滷</t>
    <phoneticPr fontId="3" type="noConversion"/>
  </si>
  <si>
    <t>西洋芹 木耳絲 黃金球 /燴</t>
    <phoneticPr fontId="3" type="noConversion"/>
  </si>
  <si>
    <t>泡菜 年糕 /炒</t>
    <phoneticPr fontId="3" type="noConversion"/>
  </si>
  <si>
    <r>
      <rPr>
        <sz val="7"/>
        <color rgb="FFFF0000"/>
        <rFont val="華康竹風體W4"/>
        <family val="4"/>
        <charset val="136"/>
      </rPr>
      <t>非基因百頁丁</t>
    </r>
    <r>
      <rPr>
        <sz val="7"/>
        <color rgb="FF0000FF"/>
        <rFont val="華康竹風體W4"/>
        <family val="4"/>
        <charset val="136"/>
      </rPr>
      <t xml:space="preserve"> 毛豆仁 /燒</t>
    </r>
    <phoneticPr fontId="3" type="noConversion"/>
  </si>
  <si>
    <t>韓式燒肉</t>
    <phoneticPr fontId="3" type="noConversion"/>
  </si>
  <si>
    <t>肉片 /燒</t>
    <phoneticPr fontId="3" type="noConversion"/>
  </si>
  <si>
    <t>玫瑰油雞</t>
    <phoneticPr fontId="3" type="noConversion"/>
  </si>
  <si>
    <t>雞排 /滷</t>
    <phoneticPr fontId="3" type="noConversion"/>
  </si>
  <si>
    <t>肉燥高麗</t>
    <phoneticPr fontId="3" type="noConversion"/>
  </si>
  <si>
    <t xml:space="preserve">絞肉 高麗菜  /炒 </t>
    <phoneticPr fontId="3" type="noConversion"/>
  </si>
  <si>
    <t>芹香干片</t>
    <phoneticPr fontId="3" type="noConversion"/>
  </si>
  <si>
    <r>
      <t xml:space="preserve">芹菜 </t>
    </r>
    <r>
      <rPr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紅蘿蔔 /炒</t>
    </r>
    <phoneticPr fontId="3" type="noConversion"/>
  </si>
  <si>
    <t>冬瓜 枸杞 金針菇 /煮</t>
    <phoneticPr fontId="3" type="noConversion"/>
  </si>
  <si>
    <t>蛋香高麗</t>
    <phoneticPr fontId="3" type="noConversion"/>
  </si>
  <si>
    <t>高麗菜 蛋 紅蘿蔔 /炒</t>
    <phoneticPr fontId="3" type="noConversion"/>
  </si>
  <si>
    <t>日式烏龍麵</t>
    <phoneticPr fontId="3" type="noConversion"/>
  </si>
  <si>
    <t>五香雞翅</t>
    <phoneticPr fontId="3" type="noConversion"/>
  </si>
  <si>
    <t>雞翅 /滷</t>
    <phoneticPr fontId="3" type="noConversion"/>
  </si>
  <si>
    <t>鮮味花枝排</t>
    <phoneticPr fontId="3" type="noConversion"/>
  </si>
  <si>
    <t>黃金銀絲捲</t>
    <phoneticPr fontId="3" type="noConversion"/>
  </si>
  <si>
    <t>銀絲捲 /炸</t>
    <phoneticPr fontId="3" type="noConversion"/>
  </si>
  <si>
    <t>鮮菇西芹</t>
    <phoneticPr fontId="3" type="noConversion"/>
  </si>
  <si>
    <t>西洋芹 菇 紅蘿蔔 /炒</t>
    <phoneticPr fontId="3" type="noConversion"/>
  </si>
  <si>
    <t>肉骨茶湯</t>
    <phoneticPr fontId="3" type="noConversion"/>
  </si>
  <si>
    <t>蘿蔔  排骨丁  肉骨茶包</t>
    <phoneticPr fontId="3" type="noConversion"/>
  </si>
  <si>
    <t>枸杞冬瓜湯</t>
    <phoneticPr fontId="3" type="noConversion"/>
  </si>
  <si>
    <t>冬瓜  枸杞</t>
    <phoneticPr fontId="3" type="noConversion"/>
  </si>
  <si>
    <r>
      <rPr>
        <sz val="7"/>
        <color rgb="FFFF0000"/>
        <rFont val="華康竹風體W4"/>
        <family val="4"/>
        <charset val="136"/>
      </rPr>
      <t xml:space="preserve">非基因豆腐 </t>
    </r>
    <r>
      <rPr>
        <sz val="7"/>
        <color rgb="FF0000FF"/>
        <rFont val="華康竹風體W4"/>
        <family val="4"/>
        <charset val="136"/>
      </rPr>
      <t>筍 青豆  紅蘿蔔 /燒</t>
    </r>
    <phoneticPr fontId="3" type="noConversion"/>
  </si>
  <si>
    <t>沙茶干片</t>
    <phoneticPr fontId="3" type="noConversion"/>
  </si>
  <si>
    <r>
      <rPr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青蔥 紅蘿蔔</t>
    </r>
    <phoneticPr fontId="3" type="noConversion"/>
  </si>
  <si>
    <t>東安國中 12月份菜單</t>
    <phoneticPr fontId="3" type="noConversion"/>
  </si>
  <si>
    <t>地瓜芋圓湯</t>
    <phoneticPr fontId="3" type="noConversion"/>
  </si>
  <si>
    <t>地瓜 芋園</t>
    <phoneticPr fontId="3" type="noConversion"/>
  </si>
  <si>
    <t>燒仙草</t>
    <phoneticPr fontId="3" type="noConversion"/>
  </si>
  <si>
    <t>仙草原汁 QQ圓 花豆</t>
    <phoneticPr fontId="3" type="noConversion"/>
  </si>
  <si>
    <t>酸辣湯</t>
  </si>
  <si>
    <r>
      <rPr>
        <sz val="7"/>
        <color rgb="FFFF0000"/>
        <rFont val="華康竹風體W4"/>
        <family val="4"/>
        <charset val="136"/>
      </rPr>
      <t xml:space="preserve">非基因豆腐 </t>
    </r>
    <r>
      <rPr>
        <sz val="7"/>
        <color rgb="FF0000FF"/>
        <rFont val="華康竹風體W4"/>
        <family val="4"/>
        <charset val="136"/>
      </rPr>
      <t xml:space="preserve"> 木耳絲 紅蘿蔔</t>
    </r>
    <phoneticPr fontId="3" type="noConversion"/>
  </si>
  <si>
    <t>紅豆湯圓</t>
    <phoneticPr fontId="3" type="noConversion"/>
  </si>
  <si>
    <t>紅豆 小湯圓</t>
    <phoneticPr fontId="3" type="noConversion"/>
  </si>
  <si>
    <t>菇絲鮮筍湯</t>
  </si>
  <si>
    <t>筍  香菇絲 薑片</t>
  </si>
  <si>
    <t>綠豆薏仁湯</t>
    <phoneticPr fontId="3" type="noConversion"/>
  </si>
  <si>
    <t>綠豆 薏仁</t>
    <phoneticPr fontId="3" type="noConversion"/>
  </si>
  <si>
    <t>紅豆烤奶</t>
    <phoneticPr fontId="3" type="noConversion"/>
  </si>
  <si>
    <t>紅豆 奶粉 紅茶包</t>
    <phoneticPr fontId="3" type="noConversion"/>
  </si>
  <si>
    <t>烤鴨 /烤</t>
    <phoneticPr fontId="3" type="noConversion"/>
  </si>
  <si>
    <t>燒賣雙拼</t>
    <phoneticPr fontId="3" type="noConversion"/>
  </si>
  <si>
    <t>燒賣*1 一口腸 /蒸</t>
    <phoneticPr fontId="3" type="noConversion"/>
  </si>
  <si>
    <t>芝麻燒烤雞腿</t>
    <phoneticPr fontId="3" type="noConversion"/>
  </si>
  <si>
    <t>雞腿 白芝麻  /烤</t>
    <phoneticPr fontId="3" type="noConversion"/>
  </si>
  <si>
    <t>鐵路排骨</t>
    <phoneticPr fontId="3" type="noConversion"/>
  </si>
  <si>
    <t>排骨 /滷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</si>
</sst>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8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48"/>
      <color theme="1"/>
      <name val="華康棒棒體W5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sz val="16"/>
      <name val="華康竹風體W4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20"/>
      <color theme="1"/>
      <name val="華康竹風體W4"/>
      <family val="4"/>
      <charset val="136"/>
    </font>
    <font>
      <sz val="18"/>
      <color theme="1"/>
      <name val="華康竹風體W4"/>
      <family val="4"/>
      <charset val="136"/>
    </font>
    <font>
      <sz val="22"/>
      <color rgb="FF0000FF"/>
      <name val="華康棒棒體W5(P)"/>
      <family val="5"/>
      <charset val="136"/>
    </font>
    <font>
      <sz val="20"/>
      <color rgb="FF0000FF"/>
      <name val="華康棒棒體W5(P)"/>
      <family val="5"/>
      <charset val="136"/>
    </font>
    <font>
      <sz val="20"/>
      <color rgb="FF0000FF"/>
      <name val="華康棒棒體W5"/>
      <family val="5"/>
      <charset val="136"/>
    </font>
    <font>
      <sz val="20"/>
      <color theme="1"/>
      <name val="華康棒棒體W5"/>
      <family val="5"/>
      <charset val="136"/>
    </font>
    <font>
      <sz val="7"/>
      <color rgb="FFFF0000"/>
      <name val="華康竹風體W4"/>
      <family val="4"/>
      <charset val="136"/>
    </font>
    <font>
      <sz val="7"/>
      <color rgb="FFFF0000"/>
      <name val="華康竹風體W4"/>
      <family val="2"/>
      <charset val="136"/>
    </font>
    <font>
      <sz val="7"/>
      <color rgb="FF0000FF"/>
      <name val="華康竹風體W4"/>
      <family val="2"/>
      <charset val="136"/>
    </font>
    <font>
      <sz val="20"/>
      <color rgb="FFFF0000"/>
      <name val="華康棒棒體W5"/>
      <family val="5"/>
      <charset val="136"/>
    </font>
    <font>
      <sz val="16"/>
      <color rgb="FFFF0000"/>
      <name val="華康竹風體W4"/>
      <family val="4"/>
      <charset val="136"/>
    </font>
    <font>
      <sz val="18"/>
      <color rgb="FFFF0000"/>
      <name val="華康竹風體W4"/>
      <family val="4"/>
      <charset val="136"/>
    </font>
    <font>
      <sz val="20"/>
      <color rgb="FFFF0000"/>
      <name val="華康棒棒體W5(P)"/>
      <family val="5"/>
      <charset val="136"/>
    </font>
    <font>
      <b/>
      <sz val="18"/>
      <color rgb="FFFF0000"/>
      <name val="華康竹風體W4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45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45706"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5" fillId="0" borderId="36" applyNumberFormat="0" applyFill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</cellStyleXfs>
  <cellXfs count="149">
    <xf numFmtId="0" fontId="0" fillId="0" borderId="0" xfId="0">
      <alignment vertical="center"/>
    </xf>
    <xf numFmtId="0" fontId="4" fillId="0" borderId="0" xfId="0" applyFont="1" applyAlignment="1">
      <alignment vertical="center" shrinkToFit="1"/>
    </xf>
    <xf numFmtId="176" fontId="5" fillId="0" borderId="0" xfId="0" applyNumberFormat="1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7" fillId="0" borderId="0" xfId="0" applyFont="1" applyAlignment="1">
      <alignment vertical="center" wrapText="1" shrinkToFit="1"/>
    </xf>
    <xf numFmtId="176" fontId="8" fillId="0" borderId="1" xfId="0" applyNumberFormat="1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wrapText="1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wrapText="1" shrinkToFit="1"/>
    </xf>
    <xf numFmtId="0" fontId="11" fillId="0" borderId="5" xfId="0" applyFont="1" applyBorder="1" applyAlignment="1">
      <alignment horizontal="center" vertical="center" wrapText="1" shrinkToFit="1"/>
    </xf>
    <xf numFmtId="0" fontId="11" fillId="0" borderId="6" xfId="0" applyFont="1" applyBorder="1" applyAlignment="1">
      <alignment horizontal="center" vertical="center" wrapText="1" shrinkToFit="1"/>
    </xf>
    <xf numFmtId="0" fontId="10" fillId="2" borderId="8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0" xfId="0" applyFont="1" applyFill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3" fillId="0" borderId="17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3" fillId="3" borderId="18" xfId="0" applyFont="1" applyFill="1" applyBorder="1" applyAlignment="1">
      <alignment horizontal="center" vertical="center" shrinkToFit="1"/>
    </xf>
    <xf numFmtId="0" fontId="13" fillId="0" borderId="25" xfId="0" applyFont="1" applyBorder="1" applyAlignment="1">
      <alignment horizontal="center" vertical="center" shrinkToFit="1"/>
    </xf>
    <xf numFmtId="0" fontId="13" fillId="0" borderId="27" xfId="0" applyFont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shrinkToFit="1"/>
    </xf>
    <xf numFmtId="0" fontId="13" fillId="2" borderId="27" xfId="0" applyFont="1" applyFill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10" fillId="0" borderId="0" xfId="0" applyFont="1" applyBorder="1" applyAlignment="1">
      <alignment vertical="center" shrinkToFit="1"/>
    </xf>
    <xf numFmtId="0" fontId="10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3" fillId="0" borderId="41" xfId="0" applyFont="1" applyBorder="1" applyAlignment="1">
      <alignment horizontal="center" vertical="center" shrinkToFit="1"/>
    </xf>
    <xf numFmtId="0" fontId="13" fillId="0" borderId="42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34" fillId="0" borderId="12" xfId="0" applyFont="1" applyBorder="1" applyAlignment="1">
      <alignment horizontal="center" vertical="center" shrinkToFit="1"/>
    </xf>
    <xf numFmtId="0" fontId="13" fillId="3" borderId="19" xfId="0" applyFont="1" applyFill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35" fillId="0" borderId="12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35" fillId="0" borderId="8" xfId="0" applyFont="1" applyBorder="1" applyAlignment="1">
      <alignment horizontal="center" vertical="center" shrinkToFit="1"/>
    </xf>
    <xf numFmtId="0" fontId="36" fillId="3" borderId="13" xfId="0" applyFont="1" applyFill="1" applyBorder="1" applyAlignment="1">
      <alignment horizontal="center" vertical="center" shrinkToFit="1"/>
    </xf>
    <xf numFmtId="0" fontId="37" fillId="3" borderId="13" xfId="0" applyFont="1" applyFill="1" applyBorder="1" applyAlignment="1">
      <alignment horizontal="center" vertical="center" shrinkToFit="1"/>
    </xf>
    <xf numFmtId="0" fontId="38" fillId="3" borderId="13" xfId="0" applyFont="1" applyFill="1" applyBorder="1" applyAlignment="1">
      <alignment horizontal="center" vertical="center" shrinkToFit="1"/>
    </xf>
    <xf numFmtId="0" fontId="39" fillId="3" borderId="10" xfId="0" applyFont="1" applyFill="1" applyBorder="1" applyAlignment="1">
      <alignment horizontal="center" vertical="center" shrinkToFit="1"/>
    </xf>
    <xf numFmtId="0" fontId="35" fillId="2" borderId="8" xfId="0" applyFont="1" applyFill="1" applyBorder="1" applyAlignment="1">
      <alignment horizontal="center" vertical="center" shrinkToFit="1"/>
    </xf>
    <xf numFmtId="0" fontId="35" fillId="0" borderId="14" xfId="0" applyFont="1" applyBorder="1" applyAlignment="1">
      <alignment horizontal="center" vertical="center" shrinkToFit="1"/>
    </xf>
    <xf numFmtId="0" fontId="42" fillId="0" borderId="25" xfId="0" applyFont="1" applyBorder="1" applyAlignment="1">
      <alignment horizontal="center" vertical="center" shrinkToFit="1"/>
    </xf>
    <xf numFmtId="0" fontId="10" fillId="0" borderId="12" xfId="0" applyFont="1" applyFill="1" applyBorder="1" applyAlignment="1">
      <alignment horizontal="center" vertical="center" shrinkToFit="1"/>
    </xf>
    <xf numFmtId="0" fontId="42" fillId="0" borderId="41" xfId="0" applyFont="1" applyBorder="1" applyAlignment="1">
      <alignment horizontal="center" vertical="center" shrinkToFit="1"/>
    </xf>
    <xf numFmtId="0" fontId="10" fillId="0" borderId="14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vertical="center" shrinkToFit="1"/>
    </xf>
    <xf numFmtId="0" fontId="13" fillId="0" borderId="19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42" fillId="3" borderId="17" xfId="0" applyFont="1" applyFill="1" applyBorder="1" applyAlignment="1">
      <alignment horizontal="center" vertical="center" shrinkToFit="1"/>
    </xf>
    <xf numFmtId="0" fontId="39" fillId="3" borderId="12" xfId="0" applyFont="1" applyFill="1" applyBorder="1" applyAlignment="1">
      <alignment horizontal="center" vertical="center" shrinkToFit="1"/>
    </xf>
    <xf numFmtId="0" fontId="43" fillId="3" borderId="0" xfId="0" applyFont="1" applyFill="1" applyBorder="1" applyAlignment="1">
      <alignment horizontal="center" vertical="center" shrinkToFit="1"/>
    </xf>
    <xf numFmtId="0" fontId="43" fillId="3" borderId="13" xfId="0" applyFont="1" applyFill="1" applyBorder="1" applyAlignment="1">
      <alignment horizontal="center" vertical="center" shrinkToFit="1"/>
    </xf>
    <xf numFmtId="0" fontId="44" fillId="0" borderId="12" xfId="0" applyFont="1" applyFill="1" applyBorder="1" applyAlignment="1">
      <alignment horizontal="center" vertical="center" shrinkToFit="1"/>
    </xf>
    <xf numFmtId="0" fontId="44" fillId="0" borderId="10" xfId="0" applyFont="1" applyFill="1" applyBorder="1" applyAlignment="1">
      <alignment horizontal="center" vertical="center" shrinkToFit="1"/>
    </xf>
    <xf numFmtId="0" fontId="45" fillId="0" borderId="12" xfId="0" applyFont="1" applyBorder="1" applyAlignment="1">
      <alignment horizontal="center" vertical="center" shrinkToFit="1"/>
    </xf>
    <xf numFmtId="0" fontId="46" fillId="3" borderId="13" xfId="0" applyFont="1" applyFill="1" applyBorder="1" applyAlignment="1">
      <alignment horizontal="center" vertical="center" shrinkToFit="1"/>
    </xf>
    <xf numFmtId="0" fontId="46" fillId="3" borderId="0" xfId="0" applyFont="1" applyFill="1" applyBorder="1" applyAlignment="1">
      <alignment horizontal="center" vertical="center" shrinkToFit="1"/>
    </xf>
    <xf numFmtId="0" fontId="47" fillId="0" borderId="12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20" xfId="0" applyFont="1" applyBorder="1" applyAlignment="1">
      <alignment horizontal="center" vertical="center" shrinkToFit="1"/>
    </xf>
    <xf numFmtId="176" fontId="8" fillId="0" borderId="11" xfId="0" applyNumberFormat="1" applyFont="1" applyBorder="1" applyAlignment="1">
      <alignment horizontal="center" vertical="center" shrinkToFit="1"/>
    </xf>
    <xf numFmtId="176" fontId="8" fillId="0" borderId="16" xfId="0" applyNumberFormat="1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wrapText="1" shrinkToFit="1"/>
    </xf>
    <xf numFmtId="0" fontId="7" fillId="0" borderId="17" xfId="0" applyFont="1" applyBorder="1" applyAlignment="1">
      <alignment horizontal="center" vertical="center" wrapText="1" shrinkToFit="1"/>
    </xf>
    <xf numFmtId="177" fontId="12" fillId="0" borderId="12" xfId="0" applyNumberFormat="1" applyFont="1" applyBorder="1" applyAlignment="1">
      <alignment horizontal="center" vertical="center" shrinkToFit="1"/>
    </xf>
    <xf numFmtId="177" fontId="12" fillId="0" borderId="17" xfId="0" applyNumberFormat="1" applyFont="1" applyBorder="1" applyAlignment="1">
      <alignment horizontal="center" vertical="center" shrinkToFit="1"/>
    </xf>
    <xf numFmtId="0" fontId="12" fillId="3" borderId="8" xfId="0" applyFont="1" applyFill="1" applyBorder="1" applyAlignment="1">
      <alignment horizontal="center" vertical="center" shrinkToFit="1"/>
    </xf>
    <xf numFmtId="0" fontId="12" fillId="3" borderId="0" xfId="0" applyFont="1" applyFill="1" applyBorder="1" applyAlignment="1">
      <alignment horizontal="center" vertical="center" shrinkToFit="1"/>
    </xf>
    <xf numFmtId="0" fontId="12" fillId="3" borderId="9" xfId="0" applyFont="1" applyFill="1" applyBorder="1" applyAlignment="1">
      <alignment horizontal="center" vertical="center" shrinkToFit="1"/>
    </xf>
    <xf numFmtId="176" fontId="8" fillId="3" borderId="7" xfId="0" applyNumberFormat="1" applyFont="1" applyFill="1" applyBorder="1" applyAlignment="1">
      <alignment horizontal="center" vertical="center" shrinkToFit="1"/>
    </xf>
    <xf numFmtId="176" fontId="8" fillId="3" borderId="16" xfId="0" applyNumberFormat="1" applyFont="1" applyFill="1" applyBorder="1" applyAlignment="1">
      <alignment horizontal="center" vertical="center" shrinkToFit="1"/>
    </xf>
    <xf numFmtId="0" fontId="9" fillId="3" borderId="8" xfId="0" applyFont="1" applyFill="1" applyBorder="1" applyAlignment="1">
      <alignment horizontal="center" vertical="center" shrinkToFit="1"/>
    </xf>
    <xf numFmtId="0" fontId="9" fillId="3" borderId="17" xfId="0" applyFont="1" applyFill="1" applyBorder="1" applyAlignment="1">
      <alignment horizontal="center" vertical="center" shrinkToFit="1"/>
    </xf>
    <xf numFmtId="0" fontId="37" fillId="3" borderId="22" xfId="0" applyFont="1" applyFill="1" applyBorder="1" applyAlignment="1">
      <alignment horizontal="center" vertical="center" shrinkToFit="1"/>
    </xf>
    <xf numFmtId="0" fontId="37" fillId="3" borderId="23" xfId="0" applyFont="1" applyFill="1" applyBorder="1" applyAlignment="1">
      <alignment horizontal="center" vertical="center" shrinkToFit="1"/>
    </xf>
    <xf numFmtId="0" fontId="7" fillId="3" borderId="13" xfId="0" applyFont="1" applyFill="1" applyBorder="1" applyAlignment="1">
      <alignment horizontal="center" vertical="center" wrapText="1" shrinkToFit="1"/>
    </xf>
    <xf numFmtId="0" fontId="7" fillId="3" borderId="18" xfId="0" applyFont="1" applyFill="1" applyBorder="1" applyAlignment="1">
      <alignment horizontal="center" vertical="center" wrapText="1" shrinkToFit="1"/>
    </xf>
    <xf numFmtId="177" fontId="12" fillId="3" borderId="12" xfId="0" applyNumberFormat="1" applyFont="1" applyFill="1" applyBorder="1" applyAlignment="1">
      <alignment horizontal="center" vertical="center" shrinkToFit="1"/>
    </xf>
    <xf numFmtId="177" fontId="12" fillId="3" borderId="17" xfId="0" applyNumberFormat="1" applyFont="1" applyFill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wrapText="1" shrinkToFit="1"/>
    </xf>
    <xf numFmtId="0" fontId="7" fillId="0" borderId="18" xfId="0" applyFont="1" applyBorder="1" applyAlignment="1">
      <alignment horizontal="center" vertical="center" wrapText="1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5" xfId="0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vertical="center" shrinkToFit="1"/>
    </xf>
    <xf numFmtId="0" fontId="12" fillId="2" borderId="26" xfId="0" applyFont="1" applyFill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shrinkToFit="1"/>
    </xf>
    <xf numFmtId="0" fontId="12" fillId="2" borderId="28" xfId="0" applyFont="1" applyFill="1" applyBorder="1" applyAlignment="1">
      <alignment horizontal="center" vertical="center" shrinkToFit="1"/>
    </xf>
    <xf numFmtId="0" fontId="12" fillId="0" borderId="26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176" fontId="8" fillId="2" borderId="7" xfId="0" applyNumberFormat="1" applyFont="1" applyFill="1" applyBorder="1" applyAlignment="1">
      <alignment horizontal="center" vertical="center" shrinkToFit="1"/>
    </xf>
    <xf numFmtId="176" fontId="8" fillId="2" borderId="24" xfId="0" applyNumberFormat="1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0" fontId="9" fillId="2" borderId="25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26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wrapText="1" shrinkToFit="1"/>
    </xf>
    <xf numFmtId="0" fontId="7" fillId="2" borderId="26" xfId="0" applyFont="1" applyFill="1" applyBorder="1" applyAlignment="1">
      <alignment horizontal="center" vertical="center" wrapText="1" shrinkToFit="1"/>
    </xf>
    <xf numFmtId="177" fontId="12" fillId="2" borderId="8" xfId="0" applyNumberFormat="1" applyFont="1" applyFill="1" applyBorder="1" applyAlignment="1">
      <alignment horizontal="center" vertical="center" shrinkToFit="1"/>
    </xf>
    <xf numFmtId="177" fontId="12" fillId="2" borderId="25" xfId="0" applyNumberFormat="1" applyFont="1" applyFill="1" applyBorder="1" applyAlignment="1">
      <alignment horizontal="center" vertical="center" shrinkToFit="1"/>
    </xf>
    <xf numFmtId="176" fontId="8" fillId="0" borderId="24" xfId="0" applyNumberFormat="1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shrinkToFit="1"/>
    </xf>
    <xf numFmtId="0" fontId="7" fillId="0" borderId="26" xfId="0" applyFont="1" applyBorder="1" applyAlignment="1">
      <alignment horizontal="center" vertical="center" wrapText="1" shrinkToFit="1"/>
    </xf>
    <xf numFmtId="177" fontId="12" fillId="0" borderId="25" xfId="0" applyNumberFormat="1" applyFont="1" applyBorder="1" applyAlignment="1">
      <alignment horizontal="center" vertical="center" shrinkToFit="1"/>
    </xf>
    <xf numFmtId="176" fontId="8" fillId="3" borderId="11" xfId="0" applyNumberFormat="1" applyFont="1" applyFill="1" applyBorder="1" applyAlignment="1">
      <alignment horizontal="center" vertical="center" shrinkToFit="1"/>
    </xf>
    <xf numFmtId="0" fontId="38" fillId="3" borderId="21" xfId="0" applyFont="1" applyFill="1" applyBorder="1" applyAlignment="1">
      <alignment horizontal="center" vertical="center" shrinkToFit="1"/>
    </xf>
    <xf numFmtId="0" fontId="38" fillId="3" borderId="23" xfId="0" applyFont="1" applyFill="1" applyBorder="1" applyAlignment="1">
      <alignment horizontal="center" vertical="center" shrinkToFit="1"/>
    </xf>
    <xf numFmtId="177" fontId="12" fillId="0" borderId="13" xfId="0" applyNumberFormat="1" applyFont="1" applyBorder="1" applyAlignment="1">
      <alignment horizontal="center" vertical="center" shrinkToFit="1"/>
    </xf>
    <xf numFmtId="177" fontId="12" fillId="0" borderId="18" xfId="0" applyNumberFormat="1" applyFont="1" applyBorder="1" applyAlignment="1">
      <alignment horizontal="center" vertical="center" shrinkToFit="1"/>
    </xf>
    <xf numFmtId="176" fontId="8" fillId="2" borderId="16" xfId="0" applyNumberFormat="1" applyFont="1" applyFill="1" applyBorder="1" applyAlignment="1">
      <alignment horizontal="center" vertical="center" shrinkToFit="1"/>
    </xf>
    <xf numFmtId="177" fontId="12" fillId="2" borderId="0" xfId="0" applyNumberFormat="1" applyFont="1" applyFill="1" applyBorder="1" applyAlignment="1">
      <alignment horizontal="center" vertical="center" shrinkToFit="1"/>
    </xf>
    <xf numFmtId="176" fontId="8" fillId="2" borderId="29" xfId="0" applyNumberFormat="1" applyFont="1" applyFill="1" applyBorder="1" applyAlignment="1">
      <alignment horizontal="center" vertical="center" shrinkToFit="1"/>
    </xf>
    <xf numFmtId="176" fontId="8" fillId="2" borderId="30" xfId="0" applyNumberFormat="1" applyFont="1" applyFill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176" fontId="8" fillId="0" borderId="7" xfId="0" applyNumberFormat="1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 shrinkToFit="1"/>
    </xf>
    <xf numFmtId="177" fontId="12" fillId="0" borderId="8" xfId="0" applyNumberFormat="1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44" xfId="0" applyFont="1" applyBorder="1" applyAlignment="1">
      <alignment horizontal="center" vertical="center" shrinkToFit="1"/>
    </xf>
    <xf numFmtId="176" fontId="8" fillId="0" borderId="31" xfId="0" applyNumberFormat="1" applyFont="1" applyBorder="1" applyAlignment="1">
      <alignment horizontal="center" vertical="center" shrinkToFit="1"/>
    </xf>
    <xf numFmtId="0" fontId="9" fillId="0" borderId="41" xfId="0" applyFont="1" applyBorder="1" applyAlignment="1">
      <alignment horizontal="center" vertical="center" shrinkToFit="1"/>
    </xf>
    <xf numFmtId="0" fontId="10" fillId="0" borderId="43" xfId="0" applyFont="1" applyBorder="1" applyAlignment="1">
      <alignment horizontal="center" vertical="center" shrinkToFit="1"/>
    </xf>
    <xf numFmtId="0" fontId="7" fillId="0" borderId="43" xfId="0" applyFont="1" applyBorder="1" applyAlignment="1">
      <alignment horizontal="center" vertical="center" wrapText="1" shrinkToFit="1"/>
    </xf>
    <xf numFmtId="177" fontId="12" fillId="0" borderId="41" xfId="0" applyNumberFormat="1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277091</xdr:colOff>
      <xdr:row>11</xdr:row>
      <xdr:rowOff>77933</xdr:rowOff>
    </xdr:from>
    <xdr:to>
      <xdr:col>2</xdr:col>
      <xdr:colOff>368169</xdr:colOff>
      <xdr:row>14</xdr:row>
      <xdr:rowOff>45222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091" y="2381251"/>
          <a:ext cx="627942" cy="634039"/>
        </a:xfrm>
        <a:prstGeom prst="rect">
          <a:avLst/>
        </a:prstGeom>
      </xdr:spPr>
    </xdr:pic>
    <xdr:clientData/>
  </xdr:twoCellAnchor>
  <xdr:twoCellAnchor editAs="oneCell">
    <xdr:from>
      <xdr:col>0</xdr:col>
      <xdr:colOff>277091</xdr:colOff>
      <xdr:row>23</xdr:row>
      <xdr:rowOff>86591</xdr:rowOff>
    </xdr:from>
    <xdr:to>
      <xdr:col>2</xdr:col>
      <xdr:colOff>368169</xdr:colOff>
      <xdr:row>26</xdr:row>
      <xdr:rowOff>53880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091" y="4381500"/>
          <a:ext cx="627942" cy="634039"/>
        </a:xfrm>
        <a:prstGeom prst="rect">
          <a:avLst/>
        </a:prstGeom>
      </xdr:spPr>
    </xdr:pic>
    <xdr:clientData/>
  </xdr:twoCellAnchor>
  <xdr:twoCellAnchor editAs="oneCell">
    <xdr:from>
      <xdr:col>0</xdr:col>
      <xdr:colOff>242455</xdr:colOff>
      <xdr:row>35</xdr:row>
      <xdr:rowOff>77932</xdr:rowOff>
    </xdr:from>
    <xdr:to>
      <xdr:col>2</xdr:col>
      <xdr:colOff>333533</xdr:colOff>
      <xdr:row>38</xdr:row>
      <xdr:rowOff>45221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2455" y="6364432"/>
          <a:ext cx="627942" cy="634039"/>
        </a:xfrm>
        <a:prstGeom prst="rect">
          <a:avLst/>
        </a:prstGeom>
      </xdr:spPr>
    </xdr:pic>
    <xdr:clientData/>
  </xdr:twoCellAnchor>
  <xdr:twoCellAnchor editAs="oneCell">
    <xdr:from>
      <xdr:col>0</xdr:col>
      <xdr:colOff>268432</xdr:colOff>
      <xdr:row>47</xdr:row>
      <xdr:rowOff>121227</xdr:rowOff>
    </xdr:from>
    <xdr:to>
      <xdr:col>2</xdr:col>
      <xdr:colOff>359510</xdr:colOff>
      <xdr:row>50</xdr:row>
      <xdr:rowOff>10585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8432" y="8459932"/>
          <a:ext cx="627942" cy="634039"/>
        </a:xfrm>
        <a:prstGeom prst="rect">
          <a:avLst/>
        </a:prstGeom>
      </xdr:spPr>
    </xdr:pic>
    <xdr:clientData/>
  </xdr:twoCellAnchor>
  <xdr:twoCellAnchor editAs="oneCell">
    <xdr:from>
      <xdr:col>2</xdr:col>
      <xdr:colOff>1021772</xdr:colOff>
      <xdr:row>12</xdr:row>
      <xdr:rowOff>51954</xdr:rowOff>
    </xdr:from>
    <xdr:to>
      <xdr:col>4</xdr:col>
      <xdr:colOff>503212</xdr:colOff>
      <xdr:row>15</xdr:row>
      <xdr:rowOff>66340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58636" y="2623704"/>
          <a:ext cx="2572735" cy="542591"/>
        </a:xfrm>
        <a:prstGeom prst="rect">
          <a:avLst/>
        </a:prstGeom>
      </xdr:spPr>
    </xdr:pic>
    <xdr:clientData/>
  </xdr:twoCellAnchor>
  <xdr:twoCellAnchor editAs="oneCell">
    <xdr:from>
      <xdr:col>2</xdr:col>
      <xdr:colOff>1186295</xdr:colOff>
      <xdr:row>23</xdr:row>
      <xdr:rowOff>251113</xdr:rowOff>
    </xdr:from>
    <xdr:to>
      <xdr:col>4</xdr:col>
      <xdr:colOff>332426</xdr:colOff>
      <xdr:row>27</xdr:row>
      <xdr:rowOff>51937</xdr:rowOff>
    </xdr:to>
    <xdr:pic>
      <xdr:nvPicPr>
        <xdr:cNvPr id="7" name="圖片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23159" y="4546022"/>
          <a:ext cx="2237426" cy="597460"/>
        </a:xfrm>
        <a:prstGeom prst="rect">
          <a:avLst/>
        </a:prstGeom>
      </xdr:spPr>
    </xdr:pic>
    <xdr:clientData/>
  </xdr:twoCellAnchor>
  <xdr:twoCellAnchor editAs="oneCell">
    <xdr:from>
      <xdr:col>2</xdr:col>
      <xdr:colOff>1125681</xdr:colOff>
      <xdr:row>42</xdr:row>
      <xdr:rowOff>51955</xdr:rowOff>
    </xdr:from>
    <xdr:to>
      <xdr:col>4</xdr:col>
      <xdr:colOff>497383</xdr:colOff>
      <xdr:row>47</xdr:row>
      <xdr:rowOff>36210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662545" y="7801841"/>
          <a:ext cx="2462997" cy="573074"/>
        </a:xfrm>
        <a:prstGeom prst="rect">
          <a:avLst/>
        </a:prstGeom>
      </xdr:spPr>
    </xdr:pic>
    <xdr:clientData/>
  </xdr:twoCellAnchor>
  <xdr:twoCellAnchor editAs="oneCell">
    <xdr:from>
      <xdr:col>4</xdr:col>
      <xdr:colOff>1108363</xdr:colOff>
      <xdr:row>24</xdr:row>
      <xdr:rowOff>17317</xdr:rowOff>
    </xdr:from>
    <xdr:to>
      <xdr:col>6</xdr:col>
      <xdr:colOff>326596</xdr:colOff>
      <xdr:row>27</xdr:row>
      <xdr:rowOff>62187</xdr:rowOff>
    </xdr:to>
    <xdr:pic>
      <xdr:nvPicPr>
        <xdr:cNvPr id="9" name="圖片 8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36522" y="4580658"/>
          <a:ext cx="2127688" cy="573074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1143000</xdr:colOff>
      <xdr:row>36</xdr:row>
      <xdr:rowOff>43296</xdr:rowOff>
    </xdr:from>
    <xdr:to>
      <xdr:col>6</xdr:col>
      <xdr:colOff>300268</xdr:colOff>
      <xdr:row>39</xdr:row>
      <xdr:rowOff>69876</xdr:rowOff>
    </xdr:to>
    <xdr:pic>
      <xdr:nvPicPr>
        <xdr:cNvPr id="10" name="圖片 9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771159" y="6598228"/>
          <a:ext cx="2066723" cy="554784"/>
        </a:xfrm>
        <a:prstGeom prst="rect">
          <a:avLst/>
        </a:prstGeom>
      </xdr:spPr>
    </xdr:pic>
    <xdr:clientData/>
  </xdr:twoCellAnchor>
  <xdr:twoCellAnchor editAs="oneCell">
    <xdr:from>
      <xdr:col>3</xdr:col>
      <xdr:colOff>1203612</xdr:colOff>
      <xdr:row>11</xdr:row>
      <xdr:rowOff>173182</xdr:rowOff>
    </xdr:from>
    <xdr:to>
      <xdr:col>4</xdr:col>
      <xdr:colOff>462882</xdr:colOff>
      <xdr:row>15</xdr:row>
      <xdr:rowOff>205673</xdr:rowOff>
    </xdr:to>
    <xdr:pic>
      <xdr:nvPicPr>
        <xdr:cNvPr id="11" name="圖片 10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255817" y="2476500"/>
          <a:ext cx="835224" cy="829128"/>
        </a:xfrm>
        <a:prstGeom prst="rect">
          <a:avLst/>
        </a:prstGeom>
      </xdr:spPr>
    </xdr:pic>
    <xdr:clientData/>
  </xdr:twoCellAnchor>
  <xdr:twoCellAnchor editAs="oneCell">
    <xdr:from>
      <xdr:col>4</xdr:col>
      <xdr:colOff>1194955</xdr:colOff>
      <xdr:row>23</xdr:row>
      <xdr:rowOff>242455</xdr:rowOff>
    </xdr:from>
    <xdr:to>
      <xdr:col>5</xdr:col>
      <xdr:colOff>274160</xdr:colOff>
      <xdr:row>25</xdr:row>
      <xdr:rowOff>234315</xdr:rowOff>
    </xdr:to>
    <xdr:pic>
      <xdr:nvPicPr>
        <xdr:cNvPr id="13" name="圖片 12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823114" y="4537364"/>
          <a:ext cx="542591" cy="390178"/>
        </a:xfrm>
        <a:prstGeom prst="rect">
          <a:avLst/>
        </a:prstGeom>
      </xdr:spPr>
    </xdr:pic>
    <xdr:clientData/>
  </xdr:twoCellAnchor>
  <xdr:twoCellAnchor editAs="oneCell">
    <xdr:from>
      <xdr:col>2</xdr:col>
      <xdr:colOff>1255568</xdr:colOff>
      <xdr:row>25</xdr:row>
      <xdr:rowOff>199159</xdr:rowOff>
    </xdr:from>
    <xdr:to>
      <xdr:col>3</xdr:col>
      <xdr:colOff>325494</xdr:colOff>
      <xdr:row>28</xdr:row>
      <xdr:rowOff>123772</xdr:rowOff>
    </xdr:to>
    <xdr:pic>
      <xdr:nvPicPr>
        <xdr:cNvPr id="14" name="圖片 1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792432" y="4892386"/>
          <a:ext cx="585267" cy="591363"/>
        </a:xfrm>
        <a:prstGeom prst="rect">
          <a:avLst/>
        </a:prstGeom>
      </xdr:spPr>
    </xdr:pic>
    <xdr:clientData/>
  </xdr:twoCellAnchor>
  <xdr:twoCellAnchor editAs="oneCell">
    <xdr:from>
      <xdr:col>4</xdr:col>
      <xdr:colOff>1186296</xdr:colOff>
      <xdr:row>51</xdr:row>
      <xdr:rowOff>173182</xdr:rowOff>
    </xdr:from>
    <xdr:to>
      <xdr:col>5</xdr:col>
      <xdr:colOff>314273</xdr:colOff>
      <xdr:row>53</xdr:row>
      <xdr:rowOff>297575</xdr:rowOff>
    </xdr:to>
    <xdr:pic>
      <xdr:nvPicPr>
        <xdr:cNvPr id="15" name="圖片 14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814455" y="9369137"/>
          <a:ext cx="591363" cy="548688"/>
        </a:xfrm>
        <a:prstGeom prst="rect">
          <a:avLst/>
        </a:prstGeom>
      </xdr:spPr>
    </xdr:pic>
    <xdr:clientData/>
  </xdr:twoCellAnchor>
  <xdr:twoCellAnchor editAs="oneCell">
    <xdr:from>
      <xdr:col>2</xdr:col>
      <xdr:colOff>1238250</xdr:colOff>
      <xdr:row>0</xdr:row>
      <xdr:rowOff>684069</xdr:rowOff>
    </xdr:from>
    <xdr:to>
      <xdr:col>3</xdr:col>
      <xdr:colOff>216728</xdr:colOff>
      <xdr:row>3</xdr:row>
      <xdr:rowOff>45138</xdr:rowOff>
    </xdr:to>
    <xdr:pic>
      <xdr:nvPicPr>
        <xdr:cNvPr id="16" name="圖片 15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775114" y="684069"/>
          <a:ext cx="493819" cy="4694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61"/>
  <sheetViews>
    <sheetView tabSelected="1" zoomScale="110" zoomScaleNormal="110" workbookViewId="0">
      <selection activeCell="W16" sqref="W16"/>
    </sheetView>
  </sheetViews>
  <sheetFormatPr defaultRowHeight="16.5"/>
  <cols>
    <col min="1" max="1" width="4.125" style="2" customWidth="1"/>
    <col min="2" max="2" width="3" style="3" customWidth="1"/>
    <col min="3" max="3" width="19.875" style="1" customWidth="1"/>
    <col min="4" max="4" width="20.625" style="1" customWidth="1"/>
    <col min="5" max="5" width="19.25" style="1" customWidth="1"/>
    <col min="6" max="6" width="19" style="1" customWidth="1"/>
    <col min="7" max="7" width="5.125" style="4" customWidth="1"/>
    <col min="8" max="8" width="18.625" style="1" customWidth="1"/>
    <col min="9" max="9" width="4.125" style="1" customWidth="1"/>
    <col min="10" max="15" width="3.125" style="1" customWidth="1"/>
    <col min="16" max="16" width="0.75" style="1" customWidth="1"/>
    <col min="17" max="54" width="9" style="1"/>
  </cols>
  <sheetData>
    <row r="1" spans="1:15" ht="55.5" customHeight="1">
      <c r="A1" s="134" t="s">
        <v>200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</row>
    <row r="2" spans="1:15" ht="3.75" customHeight="1" thickBot="1"/>
    <row r="3" spans="1:15" ht="27.95" customHeight="1" thickTop="1" thickBot="1">
      <c r="A3" s="5"/>
      <c r="B3" s="6"/>
      <c r="C3" s="7" t="s">
        <v>0</v>
      </c>
      <c r="D3" s="8" t="s">
        <v>1</v>
      </c>
      <c r="E3" s="131" t="s">
        <v>2</v>
      </c>
      <c r="F3" s="132"/>
      <c r="G3" s="133"/>
      <c r="H3" s="9" t="s">
        <v>3</v>
      </c>
      <c r="I3" s="10" t="s">
        <v>4</v>
      </c>
      <c r="J3" s="11" t="s">
        <v>5</v>
      </c>
      <c r="K3" s="10" t="s">
        <v>6</v>
      </c>
      <c r="L3" s="11" t="s">
        <v>7</v>
      </c>
      <c r="M3" s="10" t="s">
        <v>8</v>
      </c>
      <c r="N3" s="11" t="s">
        <v>9</v>
      </c>
      <c r="O3" s="12" t="s">
        <v>10</v>
      </c>
    </row>
    <row r="4" spans="1:15" s="1" customFormat="1" ht="21" customHeight="1">
      <c r="A4" s="69">
        <v>42705</v>
      </c>
      <c r="B4" s="71" t="s">
        <v>17</v>
      </c>
      <c r="C4" s="73" t="s">
        <v>18</v>
      </c>
      <c r="D4" s="37" t="s">
        <v>44</v>
      </c>
      <c r="E4" s="45" t="s">
        <v>100</v>
      </c>
      <c r="F4" s="47" t="s">
        <v>198</v>
      </c>
      <c r="G4" s="94" t="s">
        <v>19</v>
      </c>
      <c r="H4" s="16" t="s">
        <v>147</v>
      </c>
      <c r="I4" s="77">
        <f>J4*70+K4*75+L4*25+M4*45+N4*60+O4*120</f>
        <v>831.5</v>
      </c>
      <c r="J4" s="65">
        <v>6.5</v>
      </c>
      <c r="K4" s="63">
        <v>2.5</v>
      </c>
      <c r="L4" s="65">
        <v>1.8</v>
      </c>
      <c r="M4" s="63">
        <v>3.2</v>
      </c>
      <c r="N4" s="65">
        <v>0</v>
      </c>
      <c r="O4" s="67">
        <v>0</v>
      </c>
    </row>
    <row r="5" spans="1:15" s="1" customFormat="1" ht="11.1" customHeight="1">
      <c r="A5" s="70"/>
      <c r="B5" s="72"/>
      <c r="C5" s="74"/>
      <c r="D5" s="18" t="s">
        <v>45</v>
      </c>
      <c r="E5" s="19" t="s">
        <v>172</v>
      </c>
      <c r="F5" s="18" t="s">
        <v>199</v>
      </c>
      <c r="G5" s="95"/>
      <c r="H5" s="18" t="s">
        <v>148</v>
      </c>
      <c r="I5" s="78"/>
      <c r="J5" s="66"/>
      <c r="K5" s="64"/>
      <c r="L5" s="66"/>
      <c r="M5" s="64"/>
      <c r="N5" s="66"/>
      <c r="O5" s="68"/>
    </row>
    <row r="6" spans="1:15" s="1" customFormat="1" ht="21" customHeight="1">
      <c r="A6" s="69">
        <f>A4+1</f>
        <v>42706</v>
      </c>
      <c r="B6" s="71" t="s">
        <v>20</v>
      </c>
      <c r="C6" s="73" t="s">
        <v>37</v>
      </c>
      <c r="D6" s="37" t="s">
        <v>46</v>
      </c>
      <c r="E6" s="17" t="s">
        <v>96</v>
      </c>
      <c r="F6" s="16" t="s">
        <v>107</v>
      </c>
      <c r="G6" s="94" t="s">
        <v>21</v>
      </c>
      <c r="H6" s="62" t="s">
        <v>213</v>
      </c>
      <c r="I6" s="77">
        <f>J6*70+K6*75+L6*25+M6*45+N6*60+O6*120</f>
        <v>836.5</v>
      </c>
      <c r="J6" s="65">
        <v>6.5</v>
      </c>
      <c r="K6" s="63">
        <v>2.5</v>
      </c>
      <c r="L6" s="65">
        <v>2</v>
      </c>
      <c r="M6" s="63">
        <v>3.2</v>
      </c>
      <c r="N6" s="65">
        <v>0</v>
      </c>
      <c r="O6" s="67">
        <v>0</v>
      </c>
    </row>
    <row r="7" spans="1:15" s="1" customFormat="1" ht="11.1" customHeight="1" thickBot="1">
      <c r="A7" s="117"/>
      <c r="B7" s="118"/>
      <c r="C7" s="119"/>
      <c r="D7" s="22" t="s">
        <v>47</v>
      </c>
      <c r="E7" s="23" t="s">
        <v>97</v>
      </c>
      <c r="F7" s="22" t="s">
        <v>108</v>
      </c>
      <c r="G7" s="120"/>
      <c r="H7" s="22" t="s">
        <v>214</v>
      </c>
      <c r="I7" s="121"/>
      <c r="J7" s="105"/>
      <c r="K7" s="104"/>
      <c r="L7" s="105"/>
      <c r="M7" s="104"/>
      <c r="N7" s="105"/>
      <c r="O7" s="106"/>
    </row>
    <row r="8" spans="1:15" s="1" customFormat="1" ht="23.1" hidden="1" customHeight="1">
      <c r="A8" s="129">
        <f>A6</f>
        <v>42706</v>
      </c>
      <c r="B8" s="109" t="s">
        <v>22</v>
      </c>
      <c r="C8" s="111"/>
      <c r="D8" s="13"/>
      <c r="E8" s="24"/>
      <c r="F8" s="13"/>
      <c r="G8" s="113"/>
      <c r="H8" s="13"/>
      <c r="I8" s="115"/>
      <c r="J8" s="98"/>
      <c r="K8" s="100"/>
      <c r="L8" s="98"/>
      <c r="M8" s="100"/>
      <c r="N8" s="98"/>
      <c r="O8" s="102"/>
    </row>
    <row r="9" spans="1:15" s="1" customFormat="1" ht="11.1" hidden="1" customHeight="1" thickBot="1">
      <c r="A9" s="130"/>
      <c r="B9" s="110"/>
      <c r="C9" s="112"/>
      <c r="D9" s="25"/>
      <c r="E9" s="26"/>
      <c r="F9" s="25"/>
      <c r="G9" s="114"/>
      <c r="H9" s="25"/>
      <c r="I9" s="116"/>
      <c r="J9" s="99"/>
      <c r="K9" s="101"/>
      <c r="L9" s="99"/>
      <c r="M9" s="101"/>
      <c r="N9" s="99"/>
      <c r="O9" s="103"/>
    </row>
    <row r="10" spans="1:15" s="1" customFormat="1" ht="21" customHeight="1">
      <c r="A10" s="107">
        <f>A8+3</f>
        <v>42709</v>
      </c>
      <c r="B10" s="109" t="s">
        <v>23</v>
      </c>
      <c r="C10" s="111" t="s">
        <v>38</v>
      </c>
      <c r="D10" s="44" t="s">
        <v>72</v>
      </c>
      <c r="E10" s="24" t="s">
        <v>95</v>
      </c>
      <c r="F10" s="24" t="s">
        <v>90</v>
      </c>
      <c r="G10" s="113" t="s">
        <v>24</v>
      </c>
      <c r="H10" s="13" t="s">
        <v>129</v>
      </c>
      <c r="I10" s="128">
        <f>J10*70+K10*75+L10*25+M10*45+N10*60+O10*120</f>
        <v>829</v>
      </c>
      <c r="J10" s="98">
        <v>6.5</v>
      </c>
      <c r="K10" s="100">
        <v>2.4</v>
      </c>
      <c r="L10" s="98">
        <v>2</v>
      </c>
      <c r="M10" s="100">
        <v>3.2</v>
      </c>
      <c r="N10" s="98">
        <v>0</v>
      </c>
      <c r="O10" s="102">
        <v>0</v>
      </c>
    </row>
    <row r="11" spans="1:15" s="1" customFormat="1" ht="11.1" customHeight="1">
      <c r="A11" s="127"/>
      <c r="B11" s="109"/>
      <c r="C11" s="111"/>
      <c r="D11" s="14" t="s">
        <v>83</v>
      </c>
      <c r="E11" s="15" t="s">
        <v>93</v>
      </c>
      <c r="F11" s="15" t="s">
        <v>91</v>
      </c>
      <c r="G11" s="113"/>
      <c r="H11" s="14" t="s">
        <v>130</v>
      </c>
      <c r="I11" s="128"/>
      <c r="J11" s="98"/>
      <c r="K11" s="100"/>
      <c r="L11" s="98"/>
      <c r="M11" s="100"/>
      <c r="N11" s="98"/>
      <c r="O11" s="102"/>
    </row>
    <row r="12" spans="1:15" s="1" customFormat="1" ht="21" customHeight="1">
      <c r="A12" s="69">
        <f>A10+1</f>
        <v>42710</v>
      </c>
      <c r="B12" s="71" t="s">
        <v>25</v>
      </c>
      <c r="C12" s="73" t="s">
        <v>26</v>
      </c>
      <c r="D12" s="37" t="s">
        <v>48</v>
      </c>
      <c r="E12" s="17" t="s">
        <v>120</v>
      </c>
      <c r="F12" s="16" t="s">
        <v>117</v>
      </c>
      <c r="G12" s="94" t="s">
        <v>21</v>
      </c>
      <c r="H12" s="16" t="s">
        <v>139</v>
      </c>
      <c r="I12" s="77">
        <f>J12*70+K12*75+L12*25+M12*45+N12*60+O12*120</f>
        <v>837</v>
      </c>
      <c r="J12" s="65">
        <v>6.5</v>
      </c>
      <c r="K12" s="63">
        <v>2.6</v>
      </c>
      <c r="L12" s="65">
        <v>1.9</v>
      </c>
      <c r="M12" s="63">
        <v>3.1</v>
      </c>
      <c r="N12" s="65">
        <v>0</v>
      </c>
      <c r="O12" s="67">
        <v>0</v>
      </c>
    </row>
    <row r="13" spans="1:15" s="1" customFormat="1" ht="11.1" customHeight="1">
      <c r="A13" s="70"/>
      <c r="B13" s="72"/>
      <c r="C13" s="74"/>
      <c r="D13" s="18" t="s">
        <v>49</v>
      </c>
      <c r="E13" s="19" t="s">
        <v>173</v>
      </c>
      <c r="F13" s="18" t="s">
        <v>118</v>
      </c>
      <c r="G13" s="95"/>
      <c r="H13" s="18" t="s">
        <v>140</v>
      </c>
      <c r="I13" s="78"/>
      <c r="J13" s="66"/>
      <c r="K13" s="64"/>
      <c r="L13" s="66"/>
      <c r="M13" s="64"/>
      <c r="N13" s="66"/>
      <c r="O13" s="68"/>
    </row>
    <row r="14" spans="1:15" s="1" customFormat="1" ht="21" customHeight="1">
      <c r="A14" s="122">
        <f>A12+1</f>
        <v>42711</v>
      </c>
      <c r="B14" s="84" t="s">
        <v>15</v>
      </c>
      <c r="C14" s="123" t="s">
        <v>69</v>
      </c>
      <c r="D14" s="40"/>
      <c r="E14" s="42" t="s">
        <v>73</v>
      </c>
      <c r="F14" s="56" t="s">
        <v>77</v>
      </c>
      <c r="G14" s="88" t="s">
        <v>16</v>
      </c>
      <c r="H14" s="54" t="s">
        <v>136</v>
      </c>
      <c r="I14" s="90">
        <f>J14*70+K14*75+L14*25+M14*45+N14*60+O14*120</f>
        <v>891.5</v>
      </c>
      <c r="J14" s="79">
        <v>6.5</v>
      </c>
      <c r="K14" s="80">
        <v>2.5</v>
      </c>
      <c r="L14" s="79">
        <v>1.8</v>
      </c>
      <c r="M14" s="80">
        <v>3.2</v>
      </c>
      <c r="N14" s="79">
        <v>1</v>
      </c>
      <c r="O14" s="81">
        <v>0</v>
      </c>
    </row>
    <row r="15" spans="1:15" s="1" customFormat="1" ht="11.1" customHeight="1">
      <c r="A15" s="83"/>
      <c r="B15" s="84"/>
      <c r="C15" s="124"/>
      <c r="D15" s="21" t="s">
        <v>65</v>
      </c>
      <c r="E15" s="21" t="s">
        <v>74</v>
      </c>
      <c r="F15" s="21" t="s">
        <v>169</v>
      </c>
      <c r="G15" s="89"/>
      <c r="H15" s="53" t="s">
        <v>141</v>
      </c>
      <c r="I15" s="91"/>
      <c r="J15" s="79"/>
      <c r="K15" s="80"/>
      <c r="L15" s="79"/>
      <c r="M15" s="80"/>
      <c r="N15" s="79"/>
      <c r="O15" s="81"/>
    </row>
    <row r="16" spans="1:15" s="1" customFormat="1" ht="21" customHeight="1">
      <c r="A16" s="69">
        <f>A14+1</f>
        <v>42712</v>
      </c>
      <c r="B16" s="71" t="s">
        <v>27</v>
      </c>
      <c r="C16" s="73" t="s">
        <v>26</v>
      </c>
      <c r="D16" s="37" t="s">
        <v>174</v>
      </c>
      <c r="E16" s="17" t="s">
        <v>105</v>
      </c>
      <c r="F16" s="57" t="s">
        <v>166</v>
      </c>
      <c r="G16" s="94" t="s">
        <v>21</v>
      </c>
      <c r="H16" s="52" t="s">
        <v>149</v>
      </c>
      <c r="I16" s="77">
        <f>J16*70+K16*75+L16*25+M16*45+N16*60+O16*120</f>
        <v>829</v>
      </c>
      <c r="J16" s="65">
        <v>6.4</v>
      </c>
      <c r="K16" s="63">
        <v>2.5</v>
      </c>
      <c r="L16" s="65">
        <v>1.8</v>
      </c>
      <c r="M16" s="63">
        <v>3.3</v>
      </c>
      <c r="N16" s="65">
        <v>0</v>
      </c>
      <c r="O16" s="67">
        <v>0</v>
      </c>
    </row>
    <row r="17" spans="1:21" s="1" customFormat="1" ht="11.1" customHeight="1">
      <c r="A17" s="70"/>
      <c r="B17" s="72"/>
      <c r="C17" s="74"/>
      <c r="D17" s="18" t="s">
        <v>175</v>
      </c>
      <c r="E17" s="19" t="s">
        <v>106</v>
      </c>
      <c r="F17" s="18" t="s">
        <v>167</v>
      </c>
      <c r="G17" s="95"/>
      <c r="H17" s="18" t="s">
        <v>150</v>
      </c>
      <c r="I17" s="78"/>
      <c r="J17" s="66"/>
      <c r="K17" s="64"/>
      <c r="L17" s="66"/>
      <c r="M17" s="64"/>
      <c r="N17" s="66"/>
      <c r="O17" s="68"/>
    </row>
    <row r="18" spans="1:21" s="1" customFormat="1" ht="21" customHeight="1">
      <c r="A18" s="69">
        <f>A16+1</f>
        <v>42713</v>
      </c>
      <c r="B18" s="71" t="s">
        <v>20</v>
      </c>
      <c r="C18" s="73" t="s">
        <v>39</v>
      </c>
      <c r="D18" s="37" t="s">
        <v>176</v>
      </c>
      <c r="E18" s="27" t="s">
        <v>113</v>
      </c>
      <c r="F18" s="16" t="s">
        <v>119</v>
      </c>
      <c r="G18" s="94" t="s">
        <v>21</v>
      </c>
      <c r="H18" s="62" t="s">
        <v>201</v>
      </c>
      <c r="I18" s="77">
        <f>J18*70+K18*75+L18*25+M18*45+N18*60+O18*120</f>
        <v>831.5</v>
      </c>
      <c r="J18" s="65">
        <v>6.5</v>
      </c>
      <c r="K18" s="63">
        <v>2.5</v>
      </c>
      <c r="L18" s="65">
        <v>1.8</v>
      </c>
      <c r="M18" s="63">
        <v>3.2</v>
      </c>
      <c r="N18" s="65">
        <v>0</v>
      </c>
      <c r="O18" s="67">
        <v>0</v>
      </c>
    </row>
    <row r="19" spans="1:21" s="1" customFormat="1" ht="11.1" customHeight="1" thickBot="1">
      <c r="A19" s="117"/>
      <c r="B19" s="118"/>
      <c r="C19" s="119"/>
      <c r="D19" s="22" t="s">
        <v>177</v>
      </c>
      <c r="E19" s="23" t="s">
        <v>114</v>
      </c>
      <c r="F19" s="22" t="s">
        <v>152</v>
      </c>
      <c r="G19" s="120"/>
      <c r="H19" s="46" t="s">
        <v>202</v>
      </c>
      <c r="I19" s="121"/>
      <c r="J19" s="105"/>
      <c r="K19" s="104"/>
      <c r="L19" s="105"/>
      <c r="M19" s="104"/>
      <c r="N19" s="105"/>
      <c r="O19" s="106"/>
    </row>
    <row r="20" spans="1:21" s="1" customFormat="1" ht="23.1" hidden="1" customHeight="1">
      <c r="A20" s="107">
        <f>A18</f>
        <v>42713</v>
      </c>
      <c r="B20" s="109" t="s">
        <v>20</v>
      </c>
      <c r="C20" s="111"/>
      <c r="D20" s="13"/>
      <c r="E20" s="24"/>
      <c r="F20" s="13"/>
      <c r="G20" s="113"/>
      <c r="H20" s="13"/>
      <c r="I20" s="115"/>
      <c r="J20" s="98"/>
      <c r="K20" s="100"/>
      <c r="L20" s="98"/>
      <c r="M20" s="100"/>
      <c r="N20" s="98"/>
      <c r="O20" s="102"/>
    </row>
    <row r="21" spans="1:21" s="1" customFormat="1" ht="11.1" hidden="1" customHeight="1" thickBot="1">
      <c r="A21" s="108"/>
      <c r="B21" s="110"/>
      <c r="C21" s="112"/>
      <c r="D21" s="25"/>
      <c r="E21" s="26"/>
      <c r="F21" s="25"/>
      <c r="G21" s="114"/>
      <c r="H21" s="25"/>
      <c r="I21" s="116"/>
      <c r="J21" s="99"/>
      <c r="K21" s="101"/>
      <c r="L21" s="99"/>
      <c r="M21" s="101"/>
      <c r="N21" s="99"/>
      <c r="O21" s="103"/>
    </row>
    <row r="22" spans="1:21" s="1" customFormat="1" ht="21" customHeight="1">
      <c r="A22" s="69">
        <f>A20+3</f>
        <v>42716</v>
      </c>
      <c r="B22" s="71" t="s">
        <v>28</v>
      </c>
      <c r="C22" s="73" t="s">
        <v>40</v>
      </c>
      <c r="D22" s="37" t="s">
        <v>50</v>
      </c>
      <c r="E22" s="17" t="s">
        <v>94</v>
      </c>
      <c r="F22" s="16" t="s">
        <v>86</v>
      </c>
      <c r="G22" s="94" t="s">
        <v>29</v>
      </c>
      <c r="H22" s="16" t="s">
        <v>133</v>
      </c>
      <c r="I22" s="125">
        <f>J22*70+K22*75+L22*25+M22*45+N22*60+O22*120</f>
        <v>834</v>
      </c>
      <c r="J22" s="65">
        <v>6.5</v>
      </c>
      <c r="K22" s="63">
        <v>2.5</v>
      </c>
      <c r="L22" s="65">
        <v>1.9</v>
      </c>
      <c r="M22" s="63">
        <v>3.2</v>
      </c>
      <c r="N22" s="65">
        <v>0</v>
      </c>
      <c r="O22" s="67">
        <v>0</v>
      </c>
      <c r="U22" s="50"/>
    </row>
    <row r="23" spans="1:21" s="1" customFormat="1" ht="11.1" customHeight="1">
      <c r="A23" s="70"/>
      <c r="B23" s="72"/>
      <c r="C23" s="74"/>
      <c r="D23" s="18" t="s">
        <v>51</v>
      </c>
      <c r="E23" s="19" t="s">
        <v>171</v>
      </c>
      <c r="F23" s="18" t="s">
        <v>87</v>
      </c>
      <c r="G23" s="95"/>
      <c r="H23" s="18" t="s">
        <v>134</v>
      </c>
      <c r="I23" s="126"/>
      <c r="J23" s="66"/>
      <c r="K23" s="64"/>
      <c r="L23" s="66"/>
      <c r="M23" s="64"/>
      <c r="N23" s="66"/>
      <c r="O23" s="68"/>
    </row>
    <row r="24" spans="1:21" s="1" customFormat="1" ht="21" customHeight="1">
      <c r="A24" s="69">
        <v>42717</v>
      </c>
      <c r="B24" s="71" t="s">
        <v>25</v>
      </c>
      <c r="C24" s="73" t="s">
        <v>26</v>
      </c>
      <c r="D24" s="37" t="s">
        <v>52</v>
      </c>
      <c r="E24" s="17" t="s">
        <v>102</v>
      </c>
      <c r="F24" s="16" t="s">
        <v>104</v>
      </c>
      <c r="G24" s="94" t="s">
        <v>21</v>
      </c>
      <c r="H24" s="16" t="s">
        <v>193</v>
      </c>
      <c r="I24" s="77">
        <f>J24*70+K24*75+L24*25+M24*45+N24*60+O24*120</f>
        <v>829.5</v>
      </c>
      <c r="J24" s="65">
        <v>6.4</v>
      </c>
      <c r="K24" s="63">
        <v>2.5</v>
      </c>
      <c r="L24" s="65">
        <v>2</v>
      </c>
      <c r="M24" s="63">
        <v>3.2</v>
      </c>
      <c r="N24" s="65">
        <v>0</v>
      </c>
      <c r="O24" s="67">
        <v>0</v>
      </c>
    </row>
    <row r="25" spans="1:21" s="1" customFormat="1" ht="11.1" customHeight="1">
      <c r="A25" s="70"/>
      <c r="B25" s="72"/>
      <c r="C25" s="74"/>
      <c r="D25" s="18" t="s">
        <v>53</v>
      </c>
      <c r="E25" s="19" t="s">
        <v>103</v>
      </c>
      <c r="F25" s="18" t="s">
        <v>163</v>
      </c>
      <c r="G25" s="95"/>
      <c r="H25" s="18" t="s">
        <v>194</v>
      </c>
      <c r="I25" s="78"/>
      <c r="J25" s="66"/>
      <c r="K25" s="64"/>
      <c r="L25" s="66"/>
      <c r="M25" s="64"/>
      <c r="N25" s="66"/>
      <c r="O25" s="68"/>
    </row>
    <row r="26" spans="1:21" s="1" customFormat="1" ht="21" customHeight="1">
      <c r="A26" s="122">
        <f>A24+1</f>
        <v>42718</v>
      </c>
      <c r="B26" s="84" t="s">
        <v>15</v>
      </c>
      <c r="C26" s="123" t="s">
        <v>68</v>
      </c>
      <c r="D26" s="41"/>
      <c r="E26" s="42" t="s">
        <v>81</v>
      </c>
      <c r="F26" s="42"/>
      <c r="G26" s="88" t="s">
        <v>16</v>
      </c>
      <c r="H26" s="54" t="s">
        <v>135</v>
      </c>
      <c r="I26" s="90">
        <f>J26*70+K26*75+L26*25+M26*45+N26*60+O26*120</f>
        <v>898.5</v>
      </c>
      <c r="J26" s="79">
        <v>6.5</v>
      </c>
      <c r="K26" s="80">
        <v>2.5</v>
      </c>
      <c r="L26" s="79">
        <v>1.9</v>
      </c>
      <c r="M26" s="80">
        <v>3.3</v>
      </c>
      <c r="N26" s="79">
        <v>1</v>
      </c>
      <c r="O26" s="81">
        <v>0</v>
      </c>
    </row>
    <row r="27" spans="1:21" s="1" customFormat="1" ht="11.1" customHeight="1">
      <c r="A27" s="83"/>
      <c r="B27" s="84"/>
      <c r="C27" s="124"/>
      <c r="D27" s="21" t="s">
        <v>64</v>
      </c>
      <c r="E27" s="21" t="s">
        <v>82</v>
      </c>
      <c r="F27" s="21" t="s">
        <v>80</v>
      </c>
      <c r="G27" s="89"/>
      <c r="H27" s="53" t="s">
        <v>142</v>
      </c>
      <c r="I27" s="91"/>
      <c r="J27" s="79"/>
      <c r="K27" s="80"/>
      <c r="L27" s="79"/>
      <c r="M27" s="80"/>
      <c r="N27" s="79"/>
      <c r="O27" s="81"/>
    </row>
    <row r="28" spans="1:21" s="1" customFormat="1" ht="21" customHeight="1">
      <c r="A28" s="69">
        <f>A26+1</f>
        <v>42719</v>
      </c>
      <c r="B28" s="71" t="s">
        <v>30</v>
      </c>
      <c r="C28" s="73" t="s">
        <v>13</v>
      </c>
      <c r="D28" s="37" t="s">
        <v>61</v>
      </c>
      <c r="E28" s="17" t="s">
        <v>98</v>
      </c>
      <c r="F28" s="47" t="s">
        <v>126</v>
      </c>
      <c r="G28" s="94" t="s">
        <v>31</v>
      </c>
      <c r="H28" s="33" t="s">
        <v>195</v>
      </c>
      <c r="I28" s="77">
        <f>J28*70+K28*75+L28*25+M28*45+N28*60+O28*120</f>
        <v>827</v>
      </c>
      <c r="J28" s="65">
        <v>6.4</v>
      </c>
      <c r="K28" s="63">
        <v>2.5</v>
      </c>
      <c r="L28" s="65">
        <v>1.9</v>
      </c>
      <c r="M28" s="63">
        <v>3.2</v>
      </c>
      <c r="N28" s="65">
        <v>0</v>
      </c>
      <c r="O28" s="67">
        <v>0</v>
      </c>
    </row>
    <row r="29" spans="1:21" s="1" customFormat="1" ht="11.1" customHeight="1">
      <c r="A29" s="70"/>
      <c r="B29" s="72"/>
      <c r="C29" s="74"/>
      <c r="D29" s="18" t="s">
        <v>54</v>
      </c>
      <c r="E29" s="19" t="s">
        <v>99</v>
      </c>
      <c r="F29" s="18" t="s">
        <v>151</v>
      </c>
      <c r="G29" s="95"/>
      <c r="H29" s="18" t="s">
        <v>196</v>
      </c>
      <c r="I29" s="78"/>
      <c r="J29" s="66"/>
      <c r="K29" s="64"/>
      <c r="L29" s="66"/>
      <c r="M29" s="64"/>
      <c r="N29" s="66"/>
      <c r="O29" s="68"/>
    </row>
    <row r="30" spans="1:21" s="1" customFormat="1" ht="21" customHeight="1">
      <c r="A30" s="69">
        <f>A28+1</f>
        <v>42720</v>
      </c>
      <c r="B30" s="71" t="s">
        <v>20</v>
      </c>
      <c r="C30" s="73" t="s">
        <v>41</v>
      </c>
      <c r="D30" s="37" t="s">
        <v>55</v>
      </c>
      <c r="E30" s="16" t="s">
        <v>122</v>
      </c>
      <c r="F30" s="58" t="s">
        <v>216</v>
      </c>
      <c r="G30" s="94" t="s">
        <v>21</v>
      </c>
      <c r="H30" s="62" t="s">
        <v>203</v>
      </c>
      <c r="I30" s="77">
        <f>J30*70+K30*75+L30*25+M30*45+N30*60+O30*120</f>
        <v>834</v>
      </c>
      <c r="J30" s="65">
        <v>6.6</v>
      </c>
      <c r="K30" s="63">
        <v>2.5</v>
      </c>
      <c r="L30" s="65">
        <v>1.8</v>
      </c>
      <c r="M30" s="63">
        <v>3.1</v>
      </c>
      <c r="N30" s="65">
        <v>0</v>
      </c>
      <c r="O30" s="67">
        <v>0</v>
      </c>
    </row>
    <row r="31" spans="1:21" s="1" customFormat="1" ht="11.1" customHeight="1" thickBot="1">
      <c r="A31" s="117"/>
      <c r="B31" s="118"/>
      <c r="C31" s="119"/>
      <c r="D31" s="22" t="s">
        <v>56</v>
      </c>
      <c r="E31" s="46" t="s">
        <v>123</v>
      </c>
      <c r="F31" s="23" t="s">
        <v>217</v>
      </c>
      <c r="G31" s="120"/>
      <c r="H31" s="46" t="s">
        <v>204</v>
      </c>
      <c r="I31" s="121"/>
      <c r="J31" s="105"/>
      <c r="K31" s="104"/>
      <c r="L31" s="105"/>
      <c r="M31" s="104"/>
      <c r="N31" s="105"/>
      <c r="O31" s="106"/>
    </row>
    <row r="32" spans="1:21" s="1" customFormat="1" ht="23.1" hidden="1" customHeight="1">
      <c r="A32" s="107">
        <f>A30</f>
        <v>42720</v>
      </c>
      <c r="B32" s="109" t="s">
        <v>20</v>
      </c>
      <c r="C32" s="111"/>
      <c r="D32" s="13"/>
      <c r="E32" s="24"/>
      <c r="F32" s="13"/>
      <c r="G32" s="113"/>
      <c r="H32" s="13"/>
      <c r="I32" s="115"/>
      <c r="J32" s="98"/>
      <c r="K32" s="100"/>
      <c r="L32" s="98"/>
      <c r="M32" s="100"/>
      <c r="N32" s="98"/>
      <c r="O32" s="102"/>
    </row>
    <row r="33" spans="1:15" s="1" customFormat="1" ht="11.1" hidden="1" customHeight="1" thickBot="1">
      <c r="A33" s="108"/>
      <c r="B33" s="110"/>
      <c r="C33" s="112"/>
      <c r="D33" s="25"/>
      <c r="E33" s="26"/>
      <c r="F33" s="25"/>
      <c r="G33" s="114"/>
      <c r="H33" s="25"/>
      <c r="I33" s="116"/>
      <c r="J33" s="99"/>
      <c r="K33" s="101"/>
      <c r="L33" s="99"/>
      <c r="M33" s="101"/>
      <c r="N33" s="99"/>
      <c r="O33" s="103"/>
    </row>
    <row r="34" spans="1:15" s="1" customFormat="1" ht="21" customHeight="1">
      <c r="A34" s="69">
        <f>A32+3</f>
        <v>42723</v>
      </c>
      <c r="B34" s="71" t="s">
        <v>28</v>
      </c>
      <c r="C34" s="73" t="s">
        <v>42</v>
      </c>
      <c r="D34" s="59" t="s">
        <v>218</v>
      </c>
      <c r="E34" s="17" t="s">
        <v>178</v>
      </c>
      <c r="F34" s="16" t="s">
        <v>84</v>
      </c>
      <c r="G34" s="94" t="s">
        <v>29</v>
      </c>
      <c r="H34" s="16" t="s">
        <v>156</v>
      </c>
      <c r="I34" s="125">
        <f>J34*70+K34*75+L34*25+M34*45+N34*60+O34*120</f>
        <v>829.5</v>
      </c>
      <c r="J34" s="65">
        <v>6.4</v>
      </c>
      <c r="K34" s="63">
        <v>2.5</v>
      </c>
      <c r="L34" s="65">
        <v>2</v>
      </c>
      <c r="M34" s="63">
        <v>3.2</v>
      </c>
      <c r="N34" s="65">
        <v>0</v>
      </c>
      <c r="O34" s="67">
        <v>0</v>
      </c>
    </row>
    <row r="35" spans="1:15" s="1" customFormat="1" ht="11.1" customHeight="1">
      <c r="A35" s="70"/>
      <c r="B35" s="72"/>
      <c r="C35" s="74"/>
      <c r="D35" s="18" t="s">
        <v>219</v>
      </c>
      <c r="E35" s="19" t="s">
        <v>179</v>
      </c>
      <c r="F35" s="18" t="s">
        <v>85</v>
      </c>
      <c r="G35" s="95"/>
      <c r="H35" s="18" t="s">
        <v>157</v>
      </c>
      <c r="I35" s="126"/>
      <c r="J35" s="66"/>
      <c r="K35" s="64"/>
      <c r="L35" s="66"/>
      <c r="M35" s="64"/>
      <c r="N35" s="66"/>
      <c r="O35" s="68"/>
    </row>
    <row r="36" spans="1:15" s="1" customFormat="1" ht="21" customHeight="1">
      <c r="A36" s="69">
        <v>42724</v>
      </c>
      <c r="B36" s="71" t="s">
        <v>25</v>
      </c>
      <c r="C36" s="73" t="s">
        <v>26</v>
      </c>
      <c r="D36" s="34" t="s">
        <v>59</v>
      </c>
      <c r="E36" s="17" t="s">
        <v>109</v>
      </c>
      <c r="F36" s="47" t="s">
        <v>121</v>
      </c>
      <c r="G36" s="94" t="s">
        <v>21</v>
      </c>
      <c r="H36" s="16" t="s">
        <v>127</v>
      </c>
      <c r="I36" s="77">
        <f>J36*70+K36*75+L36*25+M36*45+N36*60+O36*120</f>
        <v>834</v>
      </c>
      <c r="J36" s="65">
        <v>6.5</v>
      </c>
      <c r="K36" s="63">
        <v>2.5</v>
      </c>
      <c r="L36" s="65">
        <v>1.9</v>
      </c>
      <c r="M36" s="63">
        <v>3.2</v>
      </c>
      <c r="N36" s="65">
        <v>0</v>
      </c>
      <c r="O36" s="67">
        <v>0</v>
      </c>
    </row>
    <row r="37" spans="1:15" s="1" customFormat="1" ht="11.1" customHeight="1">
      <c r="A37" s="70"/>
      <c r="B37" s="72"/>
      <c r="C37" s="74"/>
      <c r="D37" s="18" t="s">
        <v>60</v>
      </c>
      <c r="E37" s="19" t="s">
        <v>110</v>
      </c>
      <c r="F37" s="18" t="s">
        <v>170</v>
      </c>
      <c r="G37" s="95"/>
      <c r="H37" s="18" t="s">
        <v>128</v>
      </c>
      <c r="I37" s="78"/>
      <c r="J37" s="66"/>
      <c r="K37" s="64"/>
      <c r="L37" s="66"/>
      <c r="M37" s="64"/>
      <c r="N37" s="66"/>
      <c r="O37" s="68"/>
    </row>
    <row r="38" spans="1:15" s="1" customFormat="1" ht="21" customHeight="1">
      <c r="A38" s="122">
        <f>A36+1</f>
        <v>42725</v>
      </c>
      <c r="B38" s="84" t="s">
        <v>15</v>
      </c>
      <c r="C38" s="123" t="s">
        <v>153</v>
      </c>
      <c r="D38" s="60" t="s">
        <v>188</v>
      </c>
      <c r="E38" s="42" t="s">
        <v>79</v>
      </c>
      <c r="F38" s="42"/>
      <c r="G38" s="88" t="s">
        <v>36</v>
      </c>
      <c r="H38" s="43" t="s">
        <v>205</v>
      </c>
      <c r="I38" s="90">
        <f>J38*70+K38*75+L38*25+M38*45+N38*60+O38*120</f>
        <v>900.5</v>
      </c>
      <c r="J38" s="79">
        <v>6.6</v>
      </c>
      <c r="K38" s="80">
        <v>2.5</v>
      </c>
      <c r="L38" s="79">
        <v>1.7</v>
      </c>
      <c r="M38" s="80">
        <v>3.3</v>
      </c>
      <c r="N38" s="79">
        <v>1</v>
      </c>
      <c r="O38" s="81">
        <v>0</v>
      </c>
    </row>
    <row r="39" spans="1:15" s="1" customFormat="1" ht="11.1" customHeight="1">
      <c r="A39" s="83"/>
      <c r="B39" s="84"/>
      <c r="C39" s="124"/>
      <c r="D39" s="21" t="s">
        <v>168</v>
      </c>
      <c r="E39" s="21" t="s">
        <v>76</v>
      </c>
      <c r="F39" s="21" t="s">
        <v>165</v>
      </c>
      <c r="G39" s="89"/>
      <c r="H39" s="20" t="s">
        <v>206</v>
      </c>
      <c r="I39" s="91"/>
      <c r="J39" s="79"/>
      <c r="K39" s="80"/>
      <c r="L39" s="79"/>
      <c r="M39" s="80"/>
      <c r="N39" s="79"/>
      <c r="O39" s="81"/>
    </row>
    <row r="40" spans="1:15" s="1" customFormat="1" ht="21" customHeight="1">
      <c r="A40" s="69">
        <f>A38+1</f>
        <v>42726</v>
      </c>
      <c r="B40" s="71" t="s">
        <v>32</v>
      </c>
      <c r="C40" s="73" t="s">
        <v>33</v>
      </c>
      <c r="D40" s="37" t="s">
        <v>62</v>
      </c>
      <c r="E40" s="49" t="s">
        <v>101</v>
      </c>
      <c r="F40" s="47" t="s">
        <v>180</v>
      </c>
      <c r="G40" s="94" t="s">
        <v>34</v>
      </c>
      <c r="H40" s="16" t="s">
        <v>143</v>
      </c>
      <c r="I40" s="77">
        <f>J40*70+K40*75+L40*25+M40*45+N40*60+O40*120</f>
        <v>831.5</v>
      </c>
      <c r="J40" s="65">
        <v>6.5</v>
      </c>
      <c r="K40" s="63">
        <v>2.5</v>
      </c>
      <c r="L40" s="65">
        <v>1.8</v>
      </c>
      <c r="M40" s="63">
        <v>3.2</v>
      </c>
      <c r="N40" s="65">
        <v>0</v>
      </c>
      <c r="O40" s="67">
        <v>0</v>
      </c>
    </row>
    <row r="41" spans="1:15" s="1" customFormat="1" ht="11.1" customHeight="1">
      <c r="A41" s="70"/>
      <c r="B41" s="72"/>
      <c r="C41" s="74"/>
      <c r="D41" s="18" t="s">
        <v>63</v>
      </c>
      <c r="E41" s="19" t="s">
        <v>162</v>
      </c>
      <c r="F41" s="18" t="s">
        <v>181</v>
      </c>
      <c r="G41" s="95"/>
      <c r="H41" s="18" t="s">
        <v>144</v>
      </c>
      <c r="I41" s="78"/>
      <c r="J41" s="66"/>
      <c r="K41" s="64"/>
      <c r="L41" s="66"/>
      <c r="M41" s="64"/>
      <c r="N41" s="66"/>
      <c r="O41" s="68"/>
    </row>
    <row r="42" spans="1:15" s="1" customFormat="1" ht="21" customHeight="1">
      <c r="A42" s="69">
        <f>A40+1</f>
        <v>42727</v>
      </c>
      <c r="B42" s="71" t="s">
        <v>35</v>
      </c>
      <c r="C42" s="73" t="s">
        <v>70</v>
      </c>
      <c r="D42" s="37" t="s">
        <v>220</v>
      </c>
      <c r="E42" s="27" t="s">
        <v>158</v>
      </c>
      <c r="F42" s="16" t="s">
        <v>159</v>
      </c>
      <c r="G42" s="94" t="s">
        <v>14</v>
      </c>
      <c r="H42" s="62" t="s">
        <v>207</v>
      </c>
      <c r="I42" s="77">
        <f>J42*70+K42*75+L42*25+M42*45+N42*60+O42*120</f>
        <v>839</v>
      </c>
      <c r="J42" s="65">
        <v>6.6</v>
      </c>
      <c r="K42" s="63">
        <v>2.5</v>
      </c>
      <c r="L42" s="65">
        <v>2</v>
      </c>
      <c r="M42" s="63">
        <v>3.1</v>
      </c>
      <c r="N42" s="65">
        <v>0</v>
      </c>
      <c r="O42" s="67">
        <v>0</v>
      </c>
    </row>
    <row r="43" spans="1:15" s="1" customFormat="1" ht="11.1" customHeight="1" thickBot="1">
      <c r="A43" s="117"/>
      <c r="B43" s="118"/>
      <c r="C43" s="119"/>
      <c r="D43" s="22" t="s">
        <v>221</v>
      </c>
      <c r="E43" s="23" t="s">
        <v>160</v>
      </c>
      <c r="F43" s="22" t="s">
        <v>161</v>
      </c>
      <c r="G43" s="120"/>
      <c r="H43" s="46" t="s">
        <v>208</v>
      </c>
      <c r="I43" s="121"/>
      <c r="J43" s="105"/>
      <c r="K43" s="104"/>
      <c r="L43" s="105"/>
      <c r="M43" s="104"/>
      <c r="N43" s="105"/>
      <c r="O43" s="106"/>
    </row>
    <row r="44" spans="1:15" s="1" customFormat="1" ht="23.1" hidden="1" customHeight="1">
      <c r="A44" s="107">
        <f>A42</f>
        <v>42727</v>
      </c>
      <c r="B44" s="109" t="s">
        <v>20</v>
      </c>
      <c r="C44" s="111"/>
      <c r="D44" s="13"/>
      <c r="E44" s="24"/>
      <c r="F44" s="13"/>
      <c r="G44" s="113"/>
      <c r="H44" s="13"/>
      <c r="I44" s="115"/>
      <c r="J44" s="98"/>
      <c r="K44" s="100"/>
      <c r="L44" s="98"/>
      <c r="M44" s="100"/>
      <c r="N44" s="98"/>
      <c r="O44" s="102"/>
    </row>
    <row r="45" spans="1:15" s="1" customFormat="1" ht="11.1" hidden="1" customHeight="1" thickBot="1">
      <c r="A45" s="108"/>
      <c r="B45" s="110"/>
      <c r="C45" s="112"/>
      <c r="D45" s="25"/>
      <c r="E45" s="26"/>
      <c r="F45" s="25"/>
      <c r="G45" s="114"/>
      <c r="H45" s="25"/>
      <c r="I45" s="116"/>
      <c r="J45" s="99"/>
      <c r="K45" s="101"/>
      <c r="L45" s="99"/>
      <c r="M45" s="101"/>
      <c r="N45" s="99"/>
      <c r="O45" s="103"/>
    </row>
    <row r="46" spans="1:15" s="1" customFormat="1" ht="24.75" customHeight="1">
      <c r="A46" s="69">
        <f>A44+3</f>
        <v>42730</v>
      </c>
      <c r="B46" s="71" t="s">
        <v>11</v>
      </c>
      <c r="C46" s="92" t="s">
        <v>71</v>
      </c>
      <c r="D46" s="37"/>
      <c r="E46" s="16" t="s">
        <v>92</v>
      </c>
      <c r="F46" s="16" t="s">
        <v>88</v>
      </c>
      <c r="G46" s="94" t="s">
        <v>12</v>
      </c>
      <c r="H46" s="16" t="s">
        <v>131</v>
      </c>
      <c r="I46" s="77">
        <f>J46*70+K46*75+L46*25+M46*45+N46*60+O46*120</f>
        <v>839</v>
      </c>
      <c r="J46" s="65">
        <v>6.5</v>
      </c>
      <c r="K46" s="63">
        <v>2.6</v>
      </c>
      <c r="L46" s="65">
        <v>1.8</v>
      </c>
      <c r="M46" s="63">
        <v>3.2</v>
      </c>
      <c r="N46" s="65">
        <v>0</v>
      </c>
      <c r="O46" s="67">
        <v>0</v>
      </c>
    </row>
    <row r="47" spans="1:15" s="1" customFormat="1" ht="11.25" customHeight="1">
      <c r="A47" s="70"/>
      <c r="B47" s="72"/>
      <c r="C47" s="93"/>
      <c r="D47" s="18" t="s">
        <v>215</v>
      </c>
      <c r="E47" s="51" t="s">
        <v>197</v>
      </c>
      <c r="F47" s="18" t="s">
        <v>89</v>
      </c>
      <c r="G47" s="95"/>
      <c r="H47" s="18" t="s">
        <v>132</v>
      </c>
      <c r="I47" s="78"/>
      <c r="J47" s="66"/>
      <c r="K47" s="64"/>
      <c r="L47" s="66"/>
      <c r="M47" s="64"/>
      <c r="N47" s="66"/>
      <c r="O47" s="68"/>
    </row>
    <row r="48" spans="1:15" s="1" customFormat="1" ht="24.75" customHeight="1">
      <c r="A48" s="135">
        <v>42731</v>
      </c>
      <c r="B48" s="136" t="s">
        <v>25</v>
      </c>
      <c r="C48" s="137" t="s">
        <v>26</v>
      </c>
      <c r="D48" s="39" t="s">
        <v>75</v>
      </c>
      <c r="E48" s="27" t="s">
        <v>124</v>
      </c>
      <c r="F48" s="33" t="s">
        <v>154</v>
      </c>
      <c r="G48" s="138" t="s">
        <v>21</v>
      </c>
      <c r="H48" s="33" t="s">
        <v>137</v>
      </c>
      <c r="I48" s="139">
        <f>J48*70+K48*75+L48*25+M48*45+N48*60+O48*120</f>
        <v>834</v>
      </c>
      <c r="J48" s="96">
        <v>6.5</v>
      </c>
      <c r="K48" s="140">
        <v>2.5</v>
      </c>
      <c r="L48" s="96">
        <v>1.9</v>
      </c>
      <c r="M48" s="140">
        <v>3.2</v>
      </c>
      <c r="N48" s="96">
        <v>0</v>
      </c>
      <c r="O48" s="97">
        <v>0</v>
      </c>
    </row>
    <row r="49" spans="1:54" s="1" customFormat="1" ht="11.1" customHeight="1">
      <c r="A49" s="70"/>
      <c r="B49" s="72"/>
      <c r="C49" s="74"/>
      <c r="D49" s="18" t="s">
        <v>78</v>
      </c>
      <c r="E49" s="19" t="s">
        <v>125</v>
      </c>
      <c r="F49" s="18" t="s">
        <v>155</v>
      </c>
      <c r="G49" s="138"/>
      <c r="H49" s="18" t="s">
        <v>138</v>
      </c>
      <c r="I49" s="78"/>
      <c r="J49" s="66"/>
      <c r="K49" s="64"/>
      <c r="L49" s="66"/>
      <c r="M49" s="64"/>
      <c r="N49" s="66"/>
      <c r="O49" s="68"/>
    </row>
    <row r="50" spans="1:54" s="1" customFormat="1" ht="24" customHeight="1">
      <c r="A50" s="82">
        <v>42732</v>
      </c>
      <c r="B50" s="84" t="s">
        <v>15</v>
      </c>
      <c r="C50" s="86" t="s">
        <v>185</v>
      </c>
      <c r="D50" s="61" t="s">
        <v>186</v>
      </c>
      <c r="E50" s="42" t="s">
        <v>191</v>
      </c>
      <c r="F50" s="55" t="s">
        <v>189</v>
      </c>
      <c r="G50" s="88" t="s">
        <v>16</v>
      </c>
      <c r="H50" s="43" t="s">
        <v>209</v>
      </c>
      <c r="I50" s="90">
        <f>J50*70+K50*75+L50*25+M50*45+N50*60+O50*120</f>
        <v>905.5</v>
      </c>
      <c r="J50" s="79">
        <v>6.6</v>
      </c>
      <c r="K50" s="80">
        <v>2.5</v>
      </c>
      <c r="L50" s="79">
        <v>1.9</v>
      </c>
      <c r="M50" s="80">
        <v>3.3</v>
      </c>
      <c r="N50" s="79">
        <v>1</v>
      </c>
      <c r="O50" s="81">
        <v>0</v>
      </c>
    </row>
    <row r="51" spans="1:54" s="1" customFormat="1" ht="9" customHeight="1">
      <c r="A51" s="83"/>
      <c r="B51" s="85"/>
      <c r="C51" s="87"/>
      <c r="D51" s="21" t="s">
        <v>187</v>
      </c>
      <c r="E51" s="21" t="s">
        <v>192</v>
      </c>
      <c r="F51" s="21" t="s">
        <v>190</v>
      </c>
      <c r="G51" s="89"/>
      <c r="H51" s="35" t="s">
        <v>210</v>
      </c>
      <c r="I51" s="91"/>
      <c r="J51" s="79"/>
      <c r="K51" s="80"/>
      <c r="L51" s="79"/>
      <c r="M51" s="80"/>
      <c r="N51" s="79"/>
      <c r="O51" s="81"/>
    </row>
    <row r="52" spans="1:54" s="1" customFormat="1" ht="23.25" customHeight="1">
      <c r="A52" s="69">
        <v>42733</v>
      </c>
      <c r="B52" s="71" t="s">
        <v>27</v>
      </c>
      <c r="C52" s="73" t="s">
        <v>33</v>
      </c>
      <c r="D52" s="37" t="s">
        <v>57</v>
      </c>
      <c r="E52" s="17" t="s">
        <v>111</v>
      </c>
      <c r="F52" s="38" t="s">
        <v>164</v>
      </c>
      <c r="G52" s="75" t="s">
        <v>21</v>
      </c>
      <c r="H52" s="16" t="s">
        <v>145</v>
      </c>
      <c r="I52" s="77">
        <f>J52*70+K52*75+L52*25+M52*45+N52*60+O52*120</f>
        <v>825</v>
      </c>
      <c r="J52" s="65">
        <v>6.4</v>
      </c>
      <c r="K52" s="63">
        <v>2.5</v>
      </c>
      <c r="L52" s="65">
        <v>2</v>
      </c>
      <c r="M52" s="63">
        <v>3.1</v>
      </c>
      <c r="N52" s="65">
        <v>0</v>
      </c>
      <c r="O52" s="67">
        <v>0</v>
      </c>
    </row>
    <row r="53" spans="1:54" s="1" customFormat="1" ht="10.5" customHeight="1">
      <c r="A53" s="70"/>
      <c r="B53" s="72"/>
      <c r="C53" s="74"/>
      <c r="D53" s="18" t="s">
        <v>58</v>
      </c>
      <c r="E53" s="19" t="s">
        <v>112</v>
      </c>
      <c r="F53" s="36" t="s">
        <v>182</v>
      </c>
      <c r="G53" s="76"/>
      <c r="H53" s="18" t="s">
        <v>146</v>
      </c>
      <c r="I53" s="78"/>
      <c r="J53" s="66"/>
      <c r="K53" s="64"/>
      <c r="L53" s="66"/>
      <c r="M53" s="64"/>
      <c r="N53" s="66"/>
      <c r="O53" s="68"/>
    </row>
    <row r="54" spans="1:54" s="1" customFormat="1" ht="24.75" customHeight="1">
      <c r="A54" s="69">
        <v>42734</v>
      </c>
      <c r="B54" s="71" t="s">
        <v>35</v>
      </c>
      <c r="C54" s="73" t="s">
        <v>43</v>
      </c>
      <c r="D54" s="37" t="s">
        <v>66</v>
      </c>
      <c r="E54" s="17" t="s">
        <v>115</v>
      </c>
      <c r="F54" s="16" t="s">
        <v>183</v>
      </c>
      <c r="G54" s="94" t="s">
        <v>14</v>
      </c>
      <c r="H54" s="62" t="s">
        <v>211</v>
      </c>
      <c r="I54" s="77">
        <f>J54*70+K54*75+L54*25+M54*45+N54*60+O54*120</f>
        <v>839</v>
      </c>
      <c r="J54" s="65">
        <v>6.5</v>
      </c>
      <c r="K54" s="63">
        <v>2.5</v>
      </c>
      <c r="L54" s="65">
        <v>2.1</v>
      </c>
      <c r="M54" s="63">
        <v>3.2</v>
      </c>
      <c r="N54" s="65">
        <v>0</v>
      </c>
      <c r="O54" s="67">
        <v>0</v>
      </c>
    </row>
    <row r="55" spans="1:54" s="1" customFormat="1" ht="11.1" customHeight="1" thickBot="1">
      <c r="A55" s="143"/>
      <c r="B55" s="144"/>
      <c r="C55" s="145"/>
      <c r="D55" s="31" t="s">
        <v>67</v>
      </c>
      <c r="E55" s="32" t="s">
        <v>116</v>
      </c>
      <c r="F55" s="31" t="s">
        <v>184</v>
      </c>
      <c r="G55" s="146"/>
      <c r="H55" s="48" t="s">
        <v>212</v>
      </c>
      <c r="I55" s="147"/>
      <c r="J55" s="141"/>
      <c r="K55" s="148"/>
      <c r="L55" s="141"/>
      <c r="M55" s="148"/>
      <c r="N55" s="141"/>
      <c r="O55" s="142"/>
    </row>
    <row r="56" spans="1:54" s="1" customFormat="1" ht="9.75" customHeight="1" thickTop="1">
      <c r="A56" s="2"/>
      <c r="B56" s="3"/>
      <c r="G56" s="4"/>
    </row>
    <row r="58" spans="1:54" s="1" customFormat="1" ht="19.5" customHeight="1">
      <c r="A58" s="2"/>
      <c r="B58" s="3"/>
      <c r="D58" s="28"/>
      <c r="E58" s="28"/>
      <c r="F58" s="28"/>
      <c r="G58" s="4"/>
    </row>
    <row r="59" spans="1:54" s="1" customFormat="1" ht="16.5" customHeight="1">
      <c r="A59" s="2"/>
      <c r="B59" s="3"/>
      <c r="D59" s="29"/>
      <c r="E59" s="29"/>
      <c r="F59" s="29"/>
      <c r="G59" s="4"/>
    </row>
    <row r="60" spans="1:54" s="1" customFormat="1" ht="16.5" customHeight="1">
      <c r="A60" s="2"/>
      <c r="B60" s="3"/>
      <c r="D60" s="30"/>
      <c r="E60" s="30"/>
      <c r="F60" s="30"/>
      <c r="G60" s="4"/>
    </row>
    <row r="61" spans="1:54" s="4" customFormat="1" ht="17.25" customHeight="1">
      <c r="A61" s="2"/>
      <c r="B61" s="3"/>
      <c r="C61" s="1"/>
      <c r="D61" s="28"/>
      <c r="E61" s="28"/>
      <c r="F61" s="28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</row>
  </sheetData>
  <mergeCells count="288">
    <mergeCell ref="N54:N55"/>
    <mergeCell ref="O54:O55"/>
    <mergeCell ref="A54:A55"/>
    <mergeCell ref="B54:B55"/>
    <mergeCell ref="C54:C55"/>
    <mergeCell ref="G54:G55"/>
    <mergeCell ref="I54:I55"/>
    <mergeCell ref="J54:J55"/>
    <mergeCell ref="K54:K55"/>
    <mergeCell ref="L54:L55"/>
    <mergeCell ref="M54:M55"/>
    <mergeCell ref="A48:A49"/>
    <mergeCell ref="B48:B49"/>
    <mergeCell ref="C48:C49"/>
    <mergeCell ref="G48:G49"/>
    <mergeCell ref="I48:I49"/>
    <mergeCell ref="J48:J49"/>
    <mergeCell ref="K48:K49"/>
    <mergeCell ref="L48:L49"/>
    <mergeCell ref="M48:M49"/>
    <mergeCell ref="E3:G3"/>
    <mergeCell ref="A1:O1"/>
    <mergeCell ref="A6:A7"/>
    <mergeCell ref="B6:B7"/>
    <mergeCell ref="C6:C7"/>
    <mergeCell ref="G6:G7"/>
    <mergeCell ref="I6:I7"/>
    <mergeCell ref="A4:A5"/>
    <mergeCell ref="B4:B5"/>
    <mergeCell ref="C4:C5"/>
    <mergeCell ref="G4:G5"/>
    <mergeCell ref="I4:I5"/>
    <mergeCell ref="J6:J7"/>
    <mergeCell ref="K6:K7"/>
    <mergeCell ref="L6:L7"/>
    <mergeCell ref="M6:M7"/>
    <mergeCell ref="N6:N7"/>
    <mergeCell ref="O6:O7"/>
    <mergeCell ref="K4:K5"/>
    <mergeCell ref="L4:L5"/>
    <mergeCell ref="M4:M5"/>
    <mergeCell ref="N4:N5"/>
    <mergeCell ref="O4:O5"/>
    <mergeCell ref="J4:J5"/>
    <mergeCell ref="A10:A11"/>
    <mergeCell ref="B10:B11"/>
    <mergeCell ref="C10:C11"/>
    <mergeCell ref="G10:G11"/>
    <mergeCell ref="I10:I11"/>
    <mergeCell ref="A8:A9"/>
    <mergeCell ref="B8:B9"/>
    <mergeCell ref="C8:C9"/>
    <mergeCell ref="G8:G9"/>
    <mergeCell ref="I8:I9"/>
    <mergeCell ref="J10:J11"/>
    <mergeCell ref="K10:K11"/>
    <mergeCell ref="L10:L11"/>
    <mergeCell ref="M10:M11"/>
    <mergeCell ref="N10:N11"/>
    <mergeCell ref="O10:O11"/>
    <mergeCell ref="K8:K9"/>
    <mergeCell ref="L8:L9"/>
    <mergeCell ref="M8:M9"/>
    <mergeCell ref="N8:N9"/>
    <mergeCell ref="O8:O9"/>
    <mergeCell ref="J8:J9"/>
    <mergeCell ref="A12:A13"/>
    <mergeCell ref="B12:B13"/>
    <mergeCell ref="C12:C13"/>
    <mergeCell ref="G12:G13"/>
    <mergeCell ref="I12:I13"/>
    <mergeCell ref="J12:J13"/>
    <mergeCell ref="K12:K13"/>
    <mergeCell ref="L12:L13"/>
    <mergeCell ref="M12:M13"/>
    <mergeCell ref="N12:N13"/>
    <mergeCell ref="O12:O13"/>
    <mergeCell ref="A16:A17"/>
    <mergeCell ref="B16:B17"/>
    <mergeCell ref="C16:C17"/>
    <mergeCell ref="G16:G17"/>
    <mergeCell ref="I16:I17"/>
    <mergeCell ref="A14:A15"/>
    <mergeCell ref="B14:B15"/>
    <mergeCell ref="C14:C15"/>
    <mergeCell ref="G14:G15"/>
    <mergeCell ref="I14:I15"/>
    <mergeCell ref="J16:J17"/>
    <mergeCell ref="K16:K17"/>
    <mergeCell ref="L16:L17"/>
    <mergeCell ref="M16:M17"/>
    <mergeCell ref="N16:N17"/>
    <mergeCell ref="O16:O17"/>
    <mergeCell ref="K14:K15"/>
    <mergeCell ref="L14:L15"/>
    <mergeCell ref="M14:M15"/>
    <mergeCell ref="N14:N15"/>
    <mergeCell ref="O14:O15"/>
    <mergeCell ref="J14:J15"/>
    <mergeCell ref="A20:A21"/>
    <mergeCell ref="B20:B21"/>
    <mergeCell ref="C20:C21"/>
    <mergeCell ref="G20:G21"/>
    <mergeCell ref="I20:I21"/>
    <mergeCell ref="A18:A19"/>
    <mergeCell ref="B18:B19"/>
    <mergeCell ref="C18:C19"/>
    <mergeCell ref="G18:G19"/>
    <mergeCell ref="I18:I19"/>
    <mergeCell ref="J20:J21"/>
    <mergeCell ref="K20:K21"/>
    <mergeCell ref="L20:L21"/>
    <mergeCell ref="M20:M21"/>
    <mergeCell ref="N20:N21"/>
    <mergeCell ref="O20:O21"/>
    <mergeCell ref="K18:K19"/>
    <mergeCell ref="L18:L19"/>
    <mergeCell ref="M18:M19"/>
    <mergeCell ref="N18:N19"/>
    <mergeCell ref="O18:O19"/>
    <mergeCell ref="J18:J19"/>
    <mergeCell ref="A22:A23"/>
    <mergeCell ref="B22:B23"/>
    <mergeCell ref="C22:C23"/>
    <mergeCell ref="G22:G23"/>
    <mergeCell ref="I22:I23"/>
    <mergeCell ref="J22:J23"/>
    <mergeCell ref="K22:K23"/>
    <mergeCell ref="L22:L23"/>
    <mergeCell ref="M22:M23"/>
    <mergeCell ref="N22:N23"/>
    <mergeCell ref="O22:O23"/>
    <mergeCell ref="A26:A27"/>
    <mergeCell ref="B26:B27"/>
    <mergeCell ref="C26:C27"/>
    <mergeCell ref="G26:G27"/>
    <mergeCell ref="I26:I27"/>
    <mergeCell ref="A24:A25"/>
    <mergeCell ref="B24:B25"/>
    <mergeCell ref="C24:C25"/>
    <mergeCell ref="G24:G25"/>
    <mergeCell ref="I24:I25"/>
    <mergeCell ref="J26:J27"/>
    <mergeCell ref="K26:K27"/>
    <mergeCell ref="L26:L27"/>
    <mergeCell ref="M26:M27"/>
    <mergeCell ref="N26:N27"/>
    <mergeCell ref="O26:O27"/>
    <mergeCell ref="K24:K25"/>
    <mergeCell ref="L24:L25"/>
    <mergeCell ref="M24:M25"/>
    <mergeCell ref="N24:N25"/>
    <mergeCell ref="O24:O25"/>
    <mergeCell ref="J24:J25"/>
    <mergeCell ref="A30:A31"/>
    <mergeCell ref="B30:B31"/>
    <mergeCell ref="C30:C31"/>
    <mergeCell ref="G30:G31"/>
    <mergeCell ref="I30:I31"/>
    <mergeCell ref="A28:A29"/>
    <mergeCell ref="B28:B29"/>
    <mergeCell ref="C28:C29"/>
    <mergeCell ref="G28:G29"/>
    <mergeCell ref="I28:I29"/>
    <mergeCell ref="J30:J31"/>
    <mergeCell ref="K30:K31"/>
    <mergeCell ref="L30:L31"/>
    <mergeCell ref="M30:M31"/>
    <mergeCell ref="N30:N31"/>
    <mergeCell ref="O30:O31"/>
    <mergeCell ref="K28:K29"/>
    <mergeCell ref="L28:L29"/>
    <mergeCell ref="M28:M29"/>
    <mergeCell ref="N28:N29"/>
    <mergeCell ref="O28:O29"/>
    <mergeCell ref="J28:J29"/>
    <mergeCell ref="A32:A33"/>
    <mergeCell ref="B32:B33"/>
    <mergeCell ref="C32:C33"/>
    <mergeCell ref="G32:G33"/>
    <mergeCell ref="I32:I33"/>
    <mergeCell ref="K32:K33"/>
    <mergeCell ref="L32:L33"/>
    <mergeCell ref="M32:M33"/>
    <mergeCell ref="N32:N33"/>
    <mergeCell ref="O32:O33"/>
    <mergeCell ref="J32:J33"/>
    <mergeCell ref="A36:A37"/>
    <mergeCell ref="B36:B37"/>
    <mergeCell ref="C36:C37"/>
    <mergeCell ref="G36:G37"/>
    <mergeCell ref="I36:I37"/>
    <mergeCell ref="A34:A35"/>
    <mergeCell ref="B34:B35"/>
    <mergeCell ref="C34:C35"/>
    <mergeCell ref="G34:G35"/>
    <mergeCell ref="I34:I35"/>
    <mergeCell ref="J36:J37"/>
    <mergeCell ref="K36:K37"/>
    <mergeCell ref="L36:L37"/>
    <mergeCell ref="M36:M37"/>
    <mergeCell ref="N36:N37"/>
    <mergeCell ref="O36:O37"/>
    <mergeCell ref="K34:K35"/>
    <mergeCell ref="L34:L35"/>
    <mergeCell ref="M34:M35"/>
    <mergeCell ref="N34:N35"/>
    <mergeCell ref="O34:O35"/>
    <mergeCell ref="J34:J35"/>
    <mergeCell ref="A40:A41"/>
    <mergeCell ref="B40:B41"/>
    <mergeCell ref="C40:C41"/>
    <mergeCell ref="G40:G41"/>
    <mergeCell ref="I40:I41"/>
    <mergeCell ref="A38:A39"/>
    <mergeCell ref="B38:B39"/>
    <mergeCell ref="C38:C39"/>
    <mergeCell ref="G38:G39"/>
    <mergeCell ref="I38:I39"/>
    <mergeCell ref="J40:J41"/>
    <mergeCell ref="K40:K41"/>
    <mergeCell ref="L40:L41"/>
    <mergeCell ref="M40:M41"/>
    <mergeCell ref="N40:N41"/>
    <mergeCell ref="O40:O41"/>
    <mergeCell ref="K38:K39"/>
    <mergeCell ref="L38:L39"/>
    <mergeCell ref="M38:M39"/>
    <mergeCell ref="N38:N39"/>
    <mergeCell ref="O38:O39"/>
    <mergeCell ref="J38:J39"/>
    <mergeCell ref="A44:A45"/>
    <mergeCell ref="B44:B45"/>
    <mergeCell ref="C44:C45"/>
    <mergeCell ref="G44:G45"/>
    <mergeCell ref="I44:I45"/>
    <mergeCell ref="A42:A43"/>
    <mergeCell ref="B42:B43"/>
    <mergeCell ref="C42:C43"/>
    <mergeCell ref="G42:G43"/>
    <mergeCell ref="I42:I43"/>
    <mergeCell ref="J44:J45"/>
    <mergeCell ref="K44:K45"/>
    <mergeCell ref="L44:L45"/>
    <mergeCell ref="M44:M45"/>
    <mergeCell ref="N44:N45"/>
    <mergeCell ref="O44:O45"/>
    <mergeCell ref="K42:K43"/>
    <mergeCell ref="L42:L43"/>
    <mergeCell ref="M42:M43"/>
    <mergeCell ref="N42:N43"/>
    <mergeCell ref="O42:O43"/>
    <mergeCell ref="J42:J43"/>
    <mergeCell ref="N46:N47"/>
    <mergeCell ref="O46:O47"/>
    <mergeCell ref="J50:J51"/>
    <mergeCell ref="K50:K51"/>
    <mergeCell ref="L50:L51"/>
    <mergeCell ref="M50:M51"/>
    <mergeCell ref="N50:N51"/>
    <mergeCell ref="O50:O51"/>
    <mergeCell ref="A50:A51"/>
    <mergeCell ref="B50:B51"/>
    <mergeCell ref="C50:C51"/>
    <mergeCell ref="G50:G51"/>
    <mergeCell ref="I50:I51"/>
    <mergeCell ref="A46:A47"/>
    <mergeCell ref="B46:B47"/>
    <mergeCell ref="C46:C47"/>
    <mergeCell ref="G46:G47"/>
    <mergeCell ref="I46:I47"/>
    <mergeCell ref="J46:J47"/>
    <mergeCell ref="K46:K47"/>
    <mergeCell ref="L46:L47"/>
    <mergeCell ref="M46:M47"/>
    <mergeCell ref="N48:N49"/>
    <mergeCell ref="O48:O49"/>
    <mergeCell ref="K52:K53"/>
    <mergeCell ref="L52:L53"/>
    <mergeCell ref="M52:M53"/>
    <mergeCell ref="N52:N53"/>
    <mergeCell ref="O52:O53"/>
    <mergeCell ref="A52:A53"/>
    <mergeCell ref="B52:B53"/>
    <mergeCell ref="C52:C53"/>
    <mergeCell ref="G52:G53"/>
    <mergeCell ref="I52:I53"/>
    <mergeCell ref="J52:J53"/>
  </mergeCells>
  <phoneticPr fontId="3" type="noConversion"/>
  <printOptions horizontalCentered="1"/>
  <pageMargins left="0" right="0" top="1.7716535433070868" bottom="0.74803149606299213" header="0.31496062992125984" footer="0.31496062992125984"/>
  <pageSetup paperSize="9" scale="7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2016-11-23T08:44:37Z</cp:lastPrinted>
  <dcterms:created xsi:type="dcterms:W3CDTF">2016-04-14T00:17:51Z</dcterms:created>
  <dcterms:modified xsi:type="dcterms:W3CDTF">2016-11-23T08:49:36Z</dcterms:modified>
</cp:coreProperties>
</file>