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4795" windowHeight="12240"/>
  </bookViews>
  <sheets>
    <sheet name=" 11月" sheetId="1" r:id="rId1"/>
  </sheets>
  <calcPr calcId="145621"/>
</workbook>
</file>

<file path=xl/calcChain.xml><?xml version="1.0" encoding="utf-8"?>
<calcChain xmlns="http://schemas.openxmlformats.org/spreadsheetml/2006/main">
  <c r="K14" i="1" l="1"/>
  <c r="K54" i="1" l="1"/>
  <c r="K58" i="1" l="1"/>
  <c r="K56" i="1"/>
  <c r="K52" i="1"/>
  <c r="K48" i="1"/>
  <c r="K46" i="1"/>
  <c r="K44" i="1"/>
  <c r="K42" i="1"/>
  <c r="K40" i="1"/>
  <c r="K36" i="1"/>
  <c r="K34" i="1"/>
  <c r="K32" i="1"/>
  <c r="K30" i="1"/>
  <c r="K28" i="1"/>
  <c r="K22" i="1"/>
  <c r="K20" i="1"/>
  <c r="K18" i="1"/>
  <c r="K16" i="1"/>
  <c r="K10" i="1"/>
  <c r="K8" i="1"/>
  <c r="K6" i="1"/>
  <c r="K4" i="1"/>
  <c r="A6" i="1"/>
  <c r="A8" i="1" l="1"/>
  <c r="A10" i="1" s="1"/>
  <c r="A12" i="1" s="1"/>
  <c r="A14" i="1" s="1"/>
  <c r="A20" i="1" l="1"/>
  <c r="A22" i="1" s="1"/>
  <c r="A24" i="1" s="1"/>
  <c r="A32" i="1" l="1"/>
  <c r="A34" i="1" s="1"/>
  <c r="A36" i="1" s="1"/>
  <c r="A38" i="1" s="1"/>
  <c r="A40" i="1" s="1"/>
  <c r="A26" i="1"/>
  <c r="A28" i="1" s="1"/>
  <c r="A44" i="1" l="1"/>
  <c r="A46" i="1" s="1"/>
  <c r="A48" i="1" s="1"/>
  <c r="A50" i="1" s="1"/>
  <c r="A52" i="1" s="1"/>
  <c r="A58" i="1" l="1"/>
</calcChain>
</file>

<file path=xl/sharedStrings.xml><?xml version="1.0" encoding="utf-8"?>
<sst xmlns="http://schemas.openxmlformats.org/spreadsheetml/2006/main" count="301" uniqueCount="270">
  <si>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</si>
  <si>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</si>
  <si>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</si>
  <si>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</si>
  <si>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</t>
    <phoneticPr fontId="3" type="noConversion"/>
  </si>
  <si>
    <t>全榖根莖</t>
    <phoneticPr fontId="3" type="noConversion"/>
  </si>
  <si>
    <t>豆魚肉蛋</t>
    <phoneticPr fontId="3" type="noConversion"/>
  </si>
  <si>
    <t>蔬菜</t>
    <phoneticPr fontId="3" type="noConversion"/>
  </si>
  <si>
    <t>種子與油脂</t>
    <phoneticPr fontId="3" type="noConversion"/>
  </si>
  <si>
    <t>水果</t>
    <phoneticPr fontId="3" type="noConversion"/>
  </si>
  <si>
    <t>低脂乳品</t>
    <phoneticPr fontId="3" type="noConversion"/>
  </si>
  <si>
    <t>一</t>
    <phoneticPr fontId="3" type="noConversion"/>
  </si>
  <si>
    <t>吉園圃</t>
    <phoneticPr fontId="3" type="noConversion"/>
  </si>
  <si>
    <t>香Q白飯</t>
    <phoneticPr fontId="3" type="noConversion"/>
  </si>
  <si>
    <t>二</t>
    <phoneticPr fontId="3" type="noConversion"/>
  </si>
  <si>
    <t>香Q白飯</t>
    <phoneticPr fontId="3" type="noConversion"/>
  </si>
  <si>
    <t>有機青菜</t>
    <phoneticPr fontId="3" type="noConversion"/>
  </si>
  <si>
    <t>三</t>
    <phoneticPr fontId="3" type="noConversion"/>
  </si>
  <si>
    <t>義大利麵</t>
    <phoneticPr fontId="3" type="noConversion"/>
  </si>
  <si>
    <t>青菜</t>
    <phoneticPr fontId="3" type="noConversion"/>
  </si>
  <si>
    <t>四</t>
    <phoneticPr fontId="3" type="noConversion"/>
  </si>
  <si>
    <t>香Q白飯</t>
    <phoneticPr fontId="3" type="noConversion"/>
  </si>
  <si>
    <t>有機青菜</t>
    <phoneticPr fontId="3" type="noConversion"/>
  </si>
  <si>
    <t>五</t>
    <phoneticPr fontId="3" type="noConversion"/>
  </si>
  <si>
    <t>有機青菜</t>
    <phoneticPr fontId="3" type="noConversion"/>
  </si>
  <si>
    <t>五</t>
    <phoneticPr fontId="3" type="noConversion"/>
  </si>
  <si>
    <t>一</t>
    <phoneticPr fontId="3" type="noConversion"/>
  </si>
  <si>
    <t>吉園圃</t>
    <phoneticPr fontId="3" type="noConversion"/>
  </si>
  <si>
    <t>二</t>
    <phoneticPr fontId="3" type="noConversion"/>
  </si>
  <si>
    <t>香Q白飯</t>
    <phoneticPr fontId="3" type="noConversion"/>
  </si>
  <si>
    <t>四</t>
    <phoneticPr fontId="3" type="noConversion"/>
  </si>
  <si>
    <t>一</t>
    <phoneticPr fontId="3" type="noConversion"/>
  </si>
  <si>
    <t>吉園圃</t>
    <phoneticPr fontId="3" type="noConversion"/>
  </si>
  <si>
    <t>四</t>
    <phoneticPr fontId="3" type="noConversion"/>
  </si>
  <si>
    <t>有機青菜</t>
    <phoneticPr fontId="3" type="noConversion"/>
  </si>
  <si>
    <t>四</t>
    <phoneticPr fontId="3" type="noConversion"/>
  </si>
  <si>
    <t>香Q白飯</t>
    <phoneticPr fontId="3" type="noConversion"/>
  </si>
  <si>
    <t>有機青菜</t>
    <phoneticPr fontId="3" type="noConversion"/>
  </si>
  <si>
    <t>五</t>
    <phoneticPr fontId="3" type="noConversion"/>
  </si>
  <si>
    <t>青菜</t>
    <phoneticPr fontId="3" type="noConversion"/>
  </si>
  <si>
    <t>太子油飯</t>
    <phoneticPr fontId="3" type="noConversion"/>
  </si>
  <si>
    <t>紅娘炒蛋</t>
  </si>
  <si>
    <t>起司玉米蛋</t>
  </si>
  <si>
    <t>茶碗蒸</t>
  </si>
  <si>
    <t>大桶滷味</t>
  </si>
  <si>
    <t>花椰鮮菇</t>
  </si>
  <si>
    <t>塔香海茸</t>
    <phoneticPr fontId="3" type="noConversion"/>
  </si>
  <si>
    <t>小米飯</t>
    <phoneticPr fontId="3" type="noConversion"/>
  </si>
  <si>
    <t>蛋香高麗</t>
  </si>
  <si>
    <t>奮起湖雞腿</t>
    <phoneticPr fontId="3" type="noConversion"/>
  </si>
  <si>
    <t>雞腿   /滷</t>
    <phoneticPr fontId="3" type="noConversion"/>
  </si>
  <si>
    <t>冬瓜燒肉</t>
    <phoneticPr fontId="3" type="noConversion"/>
  </si>
  <si>
    <t>冬瓜 肉丁 /燒</t>
    <phoneticPr fontId="3" type="noConversion"/>
  </si>
  <si>
    <t>高麗什錦</t>
    <phoneticPr fontId="3" type="noConversion"/>
  </si>
  <si>
    <t>扁蒲 蛋 紅蘿蔔  /煮</t>
    <phoneticPr fontId="3" type="noConversion"/>
  </si>
  <si>
    <t>洋蔥肉絲</t>
    <phoneticPr fontId="3" type="noConversion"/>
  </si>
  <si>
    <t>蛋酥扁蒲</t>
    <phoneticPr fontId="3" type="noConversion"/>
  </si>
  <si>
    <t>肉絲  洋蔥  /炒</t>
    <phoneticPr fontId="3" type="noConversion"/>
  </si>
  <si>
    <t>雞丁  /炸</t>
    <phoneticPr fontId="3" type="noConversion"/>
  </si>
  <si>
    <t>蘑菇醬豬排</t>
    <phoneticPr fontId="3" type="noConversion"/>
  </si>
  <si>
    <t>豬排  蘑菇醬  /燒</t>
    <phoneticPr fontId="3" type="noConversion"/>
  </si>
  <si>
    <t>香滷雞排</t>
    <phoneticPr fontId="3" type="noConversion"/>
  </si>
  <si>
    <t>雞排  /滷</t>
    <phoneticPr fontId="3" type="noConversion"/>
  </si>
  <si>
    <t>懷舊大排</t>
    <phoneticPr fontId="3" type="noConversion"/>
  </si>
  <si>
    <t>排骨 /滷</t>
    <phoneticPr fontId="3" type="noConversion"/>
  </si>
  <si>
    <t>起司豬排  /炸</t>
    <phoneticPr fontId="3" type="noConversion"/>
  </si>
  <si>
    <t>檸檬雞翅</t>
    <phoneticPr fontId="3" type="noConversion"/>
  </si>
  <si>
    <t>雞腿堡  /炸</t>
    <phoneticPr fontId="3" type="noConversion"/>
  </si>
  <si>
    <t>BBQ雞腿</t>
  </si>
  <si>
    <t>雞腿  白芝麻   /烤</t>
  </si>
  <si>
    <t>雞翅    /燒</t>
    <phoneticPr fontId="3" type="noConversion"/>
  </si>
  <si>
    <t>韓式肉排</t>
    <phoneticPr fontId="3" type="noConversion"/>
  </si>
  <si>
    <t>肉排  /燒</t>
    <phoneticPr fontId="3" type="noConversion"/>
  </si>
  <si>
    <t>紅蘿蔔 蛋 青蔥 /炒</t>
    <phoneticPr fontId="3" type="noConversion"/>
  </si>
  <si>
    <r>
      <rPr>
        <sz val="7"/>
        <color rgb="FFFF0000"/>
        <rFont val="華康竹風體W4"/>
        <family val="4"/>
        <charset val="136"/>
      </rPr>
      <t>非基因玉米粒</t>
    </r>
    <r>
      <rPr>
        <sz val="7"/>
        <color rgb="FF0000FF"/>
        <rFont val="華康竹風體W4"/>
        <family val="4"/>
        <charset val="136"/>
      </rPr>
      <t xml:space="preserve">  紅蘿蔔  起司 蛋 /炒</t>
    </r>
    <phoneticPr fontId="3" type="noConversion"/>
  </si>
  <si>
    <r>
      <t xml:space="preserve">高麗菜 </t>
    </r>
    <r>
      <rPr>
        <sz val="7"/>
        <color rgb="FFFF0000"/>
        <rFont val="華康竹風體W4"/>
        <family val="4"/>
        <charset val="136"/>
      </rPr>
      <t xml:space="preserve">非基因豆皮 </t>
    </r>
    <r>
      <rPr>
        <sz val="7"/>
        <color rgb="FF0000FF"/>
        <rFont val="華康竹風體W4"/>
        <family val="4"/>
        <charset val="136"/>
      </rPr>
      <t>紅蘿蔔</t>
    </r>
    <r>
      <rPr>
        <sz val="7"/>
        <color rgb="FFFF0000"/>
        <rFont val="華康竹風體W4"/>
        <family val="4"/>
        <charset val="136"/>
      </rPr>
      <t xml:space="preserve"> </t>
    </r>
    <r>
      <rPr>
        <sz val="7"/>
        <color rgb="FF0000FF"/>
        <rFont val="華康竹風體W4"/>
        <family val="4"/>
        <charset val="136"/>
      </rPr>
      <t xml:space="preserve"> /炒 </t>
    </r>
    <phoneticPr fontId="3" type="noConversion"/>
  </si>
  <si>
    <t>番茄豆腐煲</t>
    <phoneticPr fontId="3" type="noConversion"/>
  </si>
  <si>
    <t>客家小炒</t>
    <phoneticPr fontId="3" type="noConversion"/>
  </si>
  <si>
    <r>
      <t xml:space="preserve">番茄 </t>
    </r>
    <r>
      <rPr>
        <sz val="7"/>
        <color rgb="FFFF0000"/>
        <rFont val="華康竹風體W4"/>
        <family val="2"/>
        <charset val="136"/>
      </rPr>
      <t>非基因豆腐</t>
    </r>
    <r>
      <rPr>
        <sz val="7"/>
        <color rgb="FF0000FF"/>
        <rFont val="華康竹風體W4"/>
        <family val="4"/>
        <charset val="136"/>
      </rPr>
      <t xml:space="preserve"> 青蔥  /煮</t>
    </r>
    <phoneticPr fontId="3" type="noConversion"/>
  </si>
  <si>
    <t>大瓜什錦</t>
    <phoneticPr fontId="3" type="noConversion"/>
  </si>
  <si>
    <t>大黃瓜 木耳絲 魚板絲 /燴</t>
    <phoneticPr fontId="3" type="noConversion"/>
  </si>
  <si>
    <t>西芹雙燴</t>
    <phoneticPr fontId="3" type="noConversion"/>
  </si>
  <si>
    <t>西洋芹  貢丸片 紅蘿蔔 /燴</t>
    <phoneticPr fontId="3" type="noConversion"/>
  </si>
  <si>
    <t>金茸冬瓜</t>
    <phoneticPr fontId="3" type="noConversion"/>
  </si>
  <si>
    <t>金針菇 冬瓜 /煮</t>
    <phoneticPr fontId="3" type="noConversion"/>
  </si>
  <si>
    <t>瓜仔肉燥</t>
    <phoneticPr fontId="3" type="noConversion"/>
  </si>
  <si>
    <t>絞瓜  絞肉  /滷</t>
    <phoneticPr fontId="3" type="noConversion"/>
  </si>
  <si>
    <t>桂竹筍 豆瓣醬 /悶</t>
    <phoneticPr fontId="3" type="noConversion"/>
  </si>
  <si>
    <t>木須扁蒲</t>
    <phoneticPr fontId="3" type="noConversion"/>
  </si>
  <si>
    <t>扁蒲  木耳絲 紅蘿蔔 /ˊ煮</t>
    <phoneticPr fontId="3" type="noConversion"/>
  </si>
  <si>
    <t>客家悶筍</t>
    <phoneticPr fontId="3" type="noConversion"/>
  </si>
  <si>
    <t>桂竹筍 豆瓣醬 /悶</t>
  </si>
  <si>
    <t>白菜滷</t>
  </si>
  <si>
    <t>大白菜 香菇絲 木耳絲 /煮</t>
  </si>
  <si>
    <t>沙茶燴三鮮</t>
    <phoneticPr fontId="3" type="noConversion"/>
  </si>
  <si>
    <t>螞蟻上樹</t>
    <phoneticPr fontId="3" type="noConversion"/>
  </si>
  <si>
    <t>時蔬  冬粉  /炒</t>
    <phoneticPr fontId="3" type="noConversion"/>
  </si>
  <si>
    <t>海結雙拼</t>
    <phoneticPr fontId="3" type="noConversion"/>
  </si>
  <si>
    <t>海帶結  百頁結  /煮</t>
    <phoneticPr fontId="3" type="noConversion"/>
  </si>
  <si>
    <t>田園四色</t>
  </si>
  <si>
    <t>柴魚蘿蔔燒</t>
    <phoneticPr fontId="3" type="noConversion"/>
  </si>
  <si>
    <t>柴魚片  蘿蔔  /煮</t>
    <phoneticPr fontId="3" type="noConversion"/>
  </si>
  <si>
    <t>雙色花椰</t>
    <phoneticPr fontId="3" type="noConversion"/>
  </si>
  <si>
    <t>豆瓣桂筍</t>
  </si>
  <si>
    <t>關東煮</t>
    <phoneticPr fontId="3" type="noConversion"/>
  </si>
  <si>
    <t>小瓜甜條</t>
    <phoneticPr fontId="3" type="noConversion"/>
  </si>
  <si>
    <t>高麗菜  蛋  紅蘿蔔  /炒</t>
    <phoneticPr fontId="3" type="noConversion"/>
  </si>
  <si>
    <t>花椰菜  菇  紅蘿蔔  /炒</t>
    <phoneticPr fontId="3" type="noConversion"/>
  </si>
  <si>
    <t>橙汁排骨</t>
    <phoneticPr fontId="3" type="noConversion"/>
  </si>
  <si>
    <t>番茄豆芽湯</t>
  </si>
  <si>
    <t xml:space="preserve">番茄 黃豆芽 </t>
  </si>
  <si>
    <t>羅宋湯</t>
  </si>
  <si>
    <t>番茄  洋芋  高麗菜</t>
  </si>
  <si>
    <t>大瓜魚丸湯</t>
    <phoneticPr fontId="3" type="noConversion"/>
  </si>
  <si>
    <t>大黃瓜  魚丸</t>
    <phoneticPr fontId="3" type="noConversion"/>
  </si>
  <si>
    <t>柴魚味噌湯</t>
    <phoneticPr fontId="3" type="noConversion"/>
  </si>
  <si>
    <t>枸杞冬瓜湯</t>
    <phoneticPr fontId="3" type="noConversion"/>
  </si>
  <si>
    <t>枸杞  冬瓜</t>
    <phoneticPr fontId="3" type="noConversion"/>
  </si>
  <si>
    <t>酸菜肉片湯</t>
    <phoneticPr fontId="3" type="noConversion"/>
  </si>
  <si>
    <t>金針肉絲湯</t>
    <phoneticPr fontId="3" type="noConversion"/>
  </si>
  <si>
    <t>金針  肉絲  粉絲</t>
    <phoneticPr fontId="3" type="noConversion"/>
  </si>
  <si>
    <t>香菇雞湯</t>
    <phoneticPr fontId="3" type="noConversion"/>
  </si>
  <si>
    <t>香菇 蘿蔔  雞丁</t>
    <phoneticPr fontId="3" type="noConversion"/>
  </si>
  <si>
    <t>酸辣湯</t>
    <phoneticPr fontId="3" type="noConversion"/>
  </si>
  <si>
    <t>清香玉米段湯</t>
    <phoneticPr fontId="3" type="noConversion"/>
  </si>
  <si>
    <t xml:space="preserve">酸菜  小肉片  </t>
    <phoneticPr fontId="3" type="noConversion"/>
  </si>
  <si>
    <t>新竹米粉湯</t>
    <phoneticPr fontId="3" type="noConversion"/>
  </si>
  <si>
    <t>燕麥飯</t>
    <phoneticPr fontId="3" type="noConversion"/>
  </si>
  <si>
    <t>糙米飯</t>
    <phoneticPr fontId="3" type="noConversion"/>
  </si>
  <si>
    <t>五穀飯</t>
    <phoneticPr fontId="3" type="noConversion"/>
  </si>
  <si>
    <t>芝麻飯</t>
    <phoneticPr fontId="3" type="noConversion"/>
  </si>
  <si>
    <t>薏仁飯</t>
    <phoneticPr fontId="3" type="noConversion"/>
  </si>
  <si>
    <t>麥片飯</t>
    <phoneticPr fontId="3" type="noConversion"/>
  </si>
  <si>
    <t>紫米飯</t>
    <phoneticPr fontId="3" type="noConversion"/>
  </si>
  <si>
    <t>米粉 時蔬</t>
    <phoneticPr fontId="3" type="noConversion"/>
  </si>
  <si>
    <t>奶油蘑菇濃湯</t>
  </si>
  <si>
    <t>洋芋 蘑菇</t>
  </si>
  <si>
    <t>無骨雞排  /炸</t>
    <phoneticPr fontId="3" type="noConversion"/>
  </si>
  <si>
    <r>
      <t xml:space="preserve">柴魚片  </t>
    </r>
    <r>
      <rPr>
        <sz val="7"/>
        <color rgb="FFFF0000"/>
        <rFont val="華康竹風體W4"/>
        <family val="4"/>
        <charset val="136"/>
      </rPr>
      <t>非基因豆腐</t>
    </r>
    <r>
      <rPr>
        <sz val="7"/>
        <color rgb="FF0000FF"/>
        <rFont val="華康竹風體W4"/>
        <family val="4"/>
        <charset val="136"/>
      </rPr>
      <t xml:space="preserve">  青蔥</t>
    </r>
    <phoneticPr fontId="3" type="noConversion"/>
  </si>
  <si>
    <t>玉米段  香菜</t>
    <phoneticPr fontId="3" type="noConversion"/>
  </si>
  <si>
    <r>
      <rPr>
        <sz val="7"/>
        <color rgb="FFFF0000"/>
        <rFont val="華康竹風體W4"/>
        <family val="4"/>
        <charset val="136"/>
      </rPr>
      <t xml:space="preserve">非基因豆腐 </t>
    </r>
    <r>
      <rPr>
        <sz val="7"/>
        <color rgb="FF0000FF"/>
        <rFont val="華康竹風體W4"/>
        <family val="4"/>
        <charset val="136"/>
      </rPr>
      <t>豬血 紅蘿蔔 筍</t>
    </r>
    <phoneticPr fontId="3" type="noConversion"/>
  </si>
  <si>
    <t>咖哩洋芋</t>
    <phoneticPr fontId="3" type="noConversion"/>
  </si>
  <si>
    <t>青蔥蛋炒飯</t>
    <phoneticPr fontId="3" type="noConversion"/>
  </si>
  <si>
    <t>魚板絲  蛋  /蒸</t>
    <phoneticPr fontId="3" type="noConversion"/>
  </si>
  <si>
    <t>三杯百頁</t>
    <phoneticPr fontId="3" type="noConversion"/>
  </si>
  <si>
    <r>
      <rPr>
        <sz val="7"/>
        <color rgb="FFFF0000"/>
        <rFont val="華康竹風體W4"/>
        <family val="4"/>
        <charset val="136"/>
      </rPr>
      <t>非基因百頁丁</t>
    </r>
    <r>
      <rPr>
        <sz val="7"/>
        <color rgb="FF0000FF"/>
        <rFont val="華康竹風體W4"/>
        <family val="4"/>
        <charset val="136"/>
      </rPr>
      <t xml:space="preserve">  油腐丁 九層塔  /燒</t>
    </r>
    <phoneticPr fontId="3" type="noConversion"/>
  </si>
  <si>
    <t>洋芋   紅蘿蔔  /煮</t>
    <phoneticPr fontId="3" type="noConversion"/>
  </si>
  <si>
    <t>海茸  九層塔  /炒</t>
    <phoneticPr fontId="3" type="noConversion"/>
  </si>
  <si>
    <t>肉燥鴿蛋</t>
    <phoneticPr fontId="3" type="noConversion"/>
  </si>
  <si>
    <t>貴妃雞排</t>
    <phoneticPr fontId="3" type="noConversion"/>
  </si>
  <si>
    <t>雞排  /燒</t>
    <phoneticPr fontId="3" type="noConversion"/>
  </si>
  <si>
    <t>茶葉蛋</t>
    <phoneticPr fontId="3" type="noConversion"/>
  </si>
  <si>
    <t>茶葉蛋 /滷</t>
    <phoneticPr fontId="3" type="noConversion"/>
  </si>
  <si>
    <t>冬瓜米苔目</t>
    <phoneticPr fontId="3" type="noConversion"/>
  </si>
  <si>
    <t>培根  洋芋  洋蔥 /煮</t>
    <phoneticPr fontId="3" type="noConversion"/>
  </si>
  <si>
    <t>甜不辣 小黃瓜  /炒</t>
    <phoneticPr fontId="3" type="noConversion"/>
  </si>
  <si>
    <t>沙茶肉羹湯</t>
    <phoneticPr fontId="3" type="noConversion"/>
  </si>
  <si>
    <t>醬爆肉絲</t>
    <phoneticPr fontId="3" type="noConversion"/>
  </si>
  <si>
    <t>海帶三絲</t>
    <phoneticPr fontId="3" type="noConversion"/>
  </si>
  <si>
    <t>白花椰 青花椰  紅蘿蔔 /煮</t>
    <phoneticPr fontId="3" type="noConversion"/>
  </si>
  <si>
    <t>花枝  西芹 木耳絲  /燴</t>
    <phoneticPr fontId="3" type="noConversion"/>
  </si>
  <si>
    <t>鐵板炒麵</t>
    <phoneticPr fontId="3" type="noConversion"/>
  </si>
  <si>
    <t>絞肉  鴿蛋 /滷</t>
    <phoneticPr fontId="3" type="noConversion"/>
  </si>
  <si>
    <t>燒賣雙拼</t>
    <phoneticPr fontId="3" type="noConversion"/>
  </si>
  <si>
    <t>燒賣 紫米丸  /蒸</t>
    <phoneticPr fontId="3" type="noConversion"/>
  </si>
  <si>
    <t>福菜燒肉</t>
    <phoneticPr fontId="3" type="noConversion"/>
  </si>
  <si>
    <t>福菜  絞肉  /燒</t>
    <phoneticPr fontId="3" type="noConversion"/>
  </si>
  <si>
    <t>赤肉羹  筍  九層塔</t>
    <phoneticPr fontId="3" type="noConversion"/>
  </si>
  <si>
    <t>咕咾肉 柳橙汁 /燒</t>
    <phoneticPr fontId="3" type="noConversion"/>
  </si>
  <si>
    <t>海帶絲  白干絲  木耳絲  /炒</t>
    <phoneticPr fontId="3" type="noConversion"/>
  </si>
  <si>
    <t xml:space="preserve">  肉絲  時蔬  /炒</t>
    <phoneticPr fontId="3" type="noConversion"/>
  </si>
  <si>
    <r>
      <rPr>
        <sz val="7"/>
        <color rgb="FFFF0000"/>
        <rFont val="華康竹風體W4"/>
        <family val="2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芹菜 紅蘿蔔 /炒</t>
    </r>
    <phoneticPr fontId="3" type="noConversion"/>
  </si>
  <si>
    <t>三色丁 絞肉 /炒</t>
    <phoneticPr fontId="3" type="noConversion"/>
  </si>
  <si>
    <t>吉元</t>
    <phoneticPr fontId="3" type="noConversion"/>
  </si>
  <si>
    <t>什錦炒麵</t>
    <phoneticPr fontId="3" type="noConversion"/>
  </si>
  <si>
    <t>海味花枝排</t>
    <phoneticPr fontId="3" type="noConversion"/>
  </si>
  <si>
    <t>花枝排  /炸</t>
    <phoneticPr fontId="3" type="noConversion"/>
  </si>
  <si>
    <t>ㄚ婆滷蛋</t>
    <phoneticPr fontId="3" type="noConversion"/>
  </si>
  <si>
    <t>滷蛋 /滷</t>
    <phoneticPr fontId="3" type="noConversion"/>
  </si>
  <si>
    <t>黑胡椒豬排</t>
    <phoneticPr fontId="3" type="noConversion"/>
  </si>
  <si>
    <t>豬排 /燒</t>
    <phoneticPr fontId="3" type="noConversion"/>
  </si>
  <si>
    <t>半邊月</t>
    <phoneticPr fontId="3" type="noConversion"/>
  </si>
  <si>
    <t>蜜汁豆干</t>
    <phoneticPr fontId="3" type="noConversion"/>
  </si>
  <si>
    <t>紅燒素雞</t>
    <phoneticPr fontId="3" type="noConversion"/>
  </si>
  <si>
    <t>五味木耳</t>
    <phoneticPr fontId="3" type="noConversion"/>
  </si>
  <si>
    <t>海帶捲</t>
    <phoneticPr fontId="3" type="noConversion"/>
  </si>
  <si>
    <t>香酥蘿蔔糕</t>
    <phoneticPr fontId="3" type="noConversion"/>
  </si>
  <si>
    <t>油悶筍茸</t>
    <phoneticPr fontId="3" type="noConversion"/>
  </si>
  <si>
    <t>清炒長豆</t>
    <phoneticPr fontId="3" type="noConversion"/>
  </si>
  <si>
    <t>栗子燒大白</t>
    <phoneticPr fontId="3" type="noConversion"/>
  </si>
  <si>
    <t>香菇鮮筍</t>
    <phoneticPr fontId="3" type="noConversion"/>
  </si>
  <si>
    <t>花枝丸</t>
    <phoneticPr fontId="3" type="noConversion"/>
  </si>
  <si>
    <t>山藥捲</t>
    <phoneticPr fontId="3" type="noConversion"/>
  </si>
  <si>
    <t>蠔油香菇</t>
    <phoneticPr fontId="3" type="noConversion"/>
  </si>
  <si>
    <t>手工切肉</t>
    <phoneticPr fontId="3" type="noConversion"/>
  </si>
  <si>
    <t>芝麻四季豆</t>
    <phoneticPr fontId="3" type="noConversion"/>
  </si>
  <si>
    <t>芋頭餅</t>
    <phoneticPr fontId="3" type="noConversion"/>
  </si>
  <si>
    <t>叉燒肉</t>
    <phoneticPr fontId="3" type="noConversion"/>
  </si>
  <si>
    <t>米血糕</t>
    <phoneticPr fontId="3" type="noConversion"/>
  </si>
  <si>
    <t>芝麻球</t>
    <phoneticPr fontId="3" type="noConversion"/>
  </si>
  <si>
    <t>蛋皮鬆花捲</t>
    <phoneticPr fontId="3" type="noConversion"/>
  </si>
  <si>
    <t>酸菜肉末</t>
    <phoneticPr fontId="3" type="noConversion"/>
  </si>
  <si>
    <t>福州丸</t>
    <phoneticPr fontId="3" type="noConversion"/>
  </si>
  <si>
    <t>蘋果派</t>
    <phoneticPr fontId="3" type="noConversion"/>
  </si>
  <si>
    <t>滷貢丸</t>
    <phoneticPr fontId="3" type="noConversion"/>
  </si>
  <si>
    <t>醋溜洋芋</t>
    <phoneticPr fontId="3" type="noConversion"/>
  </si>
  <si>
    <t>地瓜球</t>
    <phoneticPr fontId="3" type="noConversion"/>
  </si>
  <si>
    <t>三角薯餅</t>
    <phoneticPr fontId="3" type="noConversion"/>
  </si>
  <si>
    <t>三角豆腐</t>
    <phoneticPr fontId="3" type="noConversion"/>
  </si>
  <si>
    <t>鮮肉水餃</t>
    <phoneticPr fontId="3" type="noConversion"/>
  </si>
  <si>
    <t>麥克雞塊</t>
    <phoneticPr fontId="3" type="noConversion"/>
  </si>
  <si>
    <t>快炒黃豆芽</t>
    <phoneticPr fontId="3" type="noConversion"/>
  </si>
  <si>
    <t>涼拌三丁</t>
    <phoneticPr fontId="3" type="noConversion"/>
  </si>
  <si>
    <t>小熱狗</t>
    <phoneticPr fontId="3" type="noConversion"/>
  </si>
  <si>
    <t>地瓜棒</t>
    <phoneticPr fontId="3" type="noConversion"/>
  </si>
  <si>
    <t>滷油腐</t>
    <phoneticPr fontId="3" type="noConversion"/>
  </si>
  <si>
    <t>彩椒鮮菇</t>
    <phoneticPr fontId="3" type="noConversion"/>
  </si>
  <si>
    <t>古早味肉排</t>
    <phoneticPr fontId="3" type="noConversion"/>
  </si>
  <si>
    <t>里肌肉排  /滷</t>
    <phoneticPr fontId="3" type="noConversion"/>
  </si>
  <si>
    <t>丁骨豬排</t>
    <phoneticPr fontId="3" type="noConversion"/>
  </si>
  <si>
    <t>排骨 /滷</t>
    <phoneticPr fontId="3" type="noConversion"/>
  </si>
  <si>
    <t>蔥燒里肌</t>
    <phoneticPr fontId="3" type="noConversion"/>
  </si>
  <si>
    <t>里肌肉排  /燒</t>
    <phoneticPr fontId="3" type="noConversion"/>
  </si>
  <si>
    <t>蠔油雞排</t>
    <phoneticPr fontId="3" type="noConversion"/>
  </si>
  <si>
    <t>雞排  /滷</t>
    <phoneticPr fontId="3" type="noConversion"/>
  </si>
  <si>
    <t>地瓜條</t>
    <phoneticPr fontId="3" type="noConversion"/>
  </si>
  <si>
    <t>海苔捲</t>
    <phoneticPr fontId="3" type="noConversion"/>
  </si>
  <si>
    <t>沙茶四色</t>
    <phoneticPr fontId="3" type="noConversion"/>
  </si>
  <si>
    <t>醋溜洋芋</t>
    <phoneticPr fontId="3" type="noConversion"/>
  </si>
  <si>
    <t>金沙奶皇包</t>
    <phoneticPr fontId="3" type="noConversion"/>
  </si>
  <si>
    <t>奶皇包  /蒸</t>
    <phoneticPr fontId="3" type="noConversion"/>
  </si>
  <si>
    <t>酸菜豬血湯</t>
    <phoneticPr fontId="3" type="noConversion"/>
  </si>
  <si>
    <t>酸菜 豬血</t>
    <phoneticPr fontId="3" type="noConversion"/>
  </si>
  <si>
    <t>翡翠羹湯</t>
  </si>
  <si>
    <r>
      <rPr>
        <sz val="7"/>
        <color rgb="FFFF0000"/>
        <rFont val="華康竹風體W4"/>
        <family val="2"/>
        <charset val="136"/>
      </rPr>
      <t>非基因豆腐</t>
    </r>
    <r>
      <rPr>
        <sz val="7"/>
        <color rgb="FF0000FF"/>
        <rFont val="華康竹風體W4"/>
        <family val="4"/>
        <charset val="136"/>
      </rPr>
      <t xml:space="preserve">  鮮翡翠  吻仔魚</t>
    </r>
    <phoneticPr fontId="3" type="noConversion"/>
  </si>
  <si>
    <t>綠豆湯</t>
    <phoneticPr fontId="3" type="noConversion"/>
  </si>
  <si>
    <t>綠豆 二砂</t>
    <phoneticPr fontId="3" type="noConversion"/>
  </si>
  <si>
    <t>珍珠 紅茶 奶粉</t>
  </si>
  <si>
    <t>蘿蔔鮮菇湯</t>
    <phoneticPr fontId="3" type="noConversion"/>
  </si>
  <si>
    <t>蘿蔔 菇</t>
    <phoneticPr fontId="3" type="noConversion"/>
  </si>
  <si>
    <t>玉米濃湯</t>
  </si>
  <si>
    <r>
      <rPr>
        <sz val="7"/>
        <color rgb="FFFF0000"/>
        <rFont val="華康竹風體W4"/>
        <family val="2"/>
        <charset val="136"/>
      </rPr>
      <t>非基因玉米粒</t>
    </r>
    <r>
      <rPr>
        <sz val="7"/>
        <color rgb="FF0000FF"/>
        <rFont val="華康竹風體W4"/>
        <family val="4"/>
        <charset val="136"/>
      </rPr>
      <t xml:space="preserve">  蛋  紅蘿蔔</t>
    </r>
    <phoneticPr fontId="3" type="noConversion"/>
  </si>
  <si>
    <t>冬瓜糖塊  米苔目</t>
    <phoneticPr fontId="3" type="noConversion"/>
  </si>
  <si>
    <t>綜合豆花</t>
  </si>
  <si>
    <r>
      <rPr>
        <sz val="7"/>
        <color rgb="FFFF0000"/>
        <rFont val="華康竹風體W4"/>
        <family val="2"/>
        <charset val="136"/>
      </rPr>
      <t xml:space="preserve">非基因豆花 </t>
    </r>
    <r>
      <rPr>
        <sz val="7"/>
        <color rgb="FF0000FF"/>
        <rFont val="華康竹風體W4"/>
        <family val="4"/>
        <charset val="136"/>
      </rPr>
      <t>花生 紅豆</t>
    </r>
    <phoneticPr fontId="3" type="noConversion"/>
  </si>
  <si>
    <t>海芽蛋花湯</t>
    <phoneticPr fontId="3" type="noConversion"/>
  </si>
  <si>
    <t>海帶芽 蛋  青蔥</t>
    <phoneticPr fontId="3" type="noConversion"/>
  </si>
  <si>
    <t>歐姆蛋</t>
    <phoneticPr fontId="3" type="noConversion"/>
  </si>
  <si>
    <r>
      <rPr>
        <sz val="7"/>
        <color rgb="FFFF0000"/>
        <rFont val="華康竹風體W4"/>
        <family val="2"/>
        <charset val="136"/>
      </rPr>
      <t>非基因玉米粒</t>
    </r>
    <r>
      <rPr>
        <sz val="7"/>
        <color rgb="FF0000FF"/>
        <rFont val="華康竹風體W4"/>
        <family val="4"/>
        <charset val="136"/>
      </rPr>
      <t xml:space="preserve"> 洋芋 蛋 /炒</t>
    </r>
    <phoneticPr fontId="3" type="noConversion"/>
  </si>
  <si>
    <t>芹香素雞</t>
    <phoneticPr fontId="3" type="noConversion"/>
  </si>
  <si>
    <t>素雞 芹菜 /炒</t>
    <phoneticPr fontId="3" type="noConversion"/>
  </si>
  <si>
    <t>鮮肉包</t>
    <phoneticPr fontId="3" type="noConversion"/>
  </si>
  <si>
    <t>鮮肉包 /蒸</t>
    <phoneticPr fontId="3" type="noConversion"/>
  </si>
  <si>
    <t>鳳梨 乳酪絲 /烤</t>
    <phoneticPr fontId="3" type="noConversion"/>
  </si>
  <si>
    <t>東安國中 11月份便當菜單</t>
    <phoneticPr fontId="3" type="noConversion"/>
  </si>
  <si>
    <t>椒香雞排</t>
    <phoneticPr fontId="3" type="noConversion"/>
  </si>
  <si>
    <t>雞排 /燒</t>
    <phoneticPr fontId="3" type="noConversion"/>
  </si>
  <si>
    <t>豆豉燒排骨</t>
    <phoneticPr fontId="3" type="noConversion"/>
  </si>
  <si>
    <t>生大排 /燒</t>
    <phoneticPr fontId="3" type="noConversion"/>
  </si>
  <si>
    <t>六</t>
    <phoneticPr fontId="3" type="noConversion"/>
  </si>
  <si>
    <t>運動會補假</t>
    <phoneticPr fontId="3" type="noConversion"/>
  </si>
  <si>
    <r>
      <rPr>
        <sz val="7"/>
        <color rgb="FFFF0000"/>
        <rFont val="華康竹風體W4"/>
        <family val="4"/>
        <charset val="136"/>
      </rPr>
      <t>非基因油腐丁</t>
    </r>
    <r>
      <rPr>
        <sz val="7"/>
        <color rgb="FF0000FF"/>
        <rFont val="華康竹風體W4"/>
        <family val="4"/>
        <charset val="136"/>
      </rPr>
      <t xml:space="preserve"> 素肚  蘿蔔  /滷 </t>
    </r>
    <phoneticPr fontId="3" type="noConversion"/>
  </si>
  <si>
    <t>白蘿蔔 玉米   /煮</t>
    <phoneticPr fontId="3" type="noConversion"/>
  </si>
  <si>
    <t>卡啦雞腿堡</t>
    <phoneticPr fontId="3" type="noConversion"/>
  </si>
  <si>
    <t>洋芋肉末</t>
    <phoneticPr fontId="3" type="noConversion"/>
  </si>
  <si>
    <t>炒酸菜</t>
    <phoneticPr fontId="3" type="noConversion"/>
  </si>
  <si>
    <t>珍珠蛋</t>
    <phoneticPr fontId="3" type="noConversion"/>
  </si>
  <si>
    <t>蜜汁肉干</t>
    <phoneticPr fontId="3" type="noConversion"/>
  </si>
  <si>
    <t>大溪黑干</t>
    <phoneticPr fontId="3" type="noConversion"/>
  </si>
  <si>
    <t>非基因大溪豆干 /滷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</si>
</sst>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52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48"/>
      <color theme="1"/>
      <name val="華康棒棒體W5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sz val="20"/>
      <name val="華康棒棒體W5"/>
      <family val="5"/>
      <charset val="136"/>
    </font>
    <font>
      <sz val="20"/>
      <color theme="1"/>
      <name val="華康棒棒體W5"/>
      <family val="5"/>
      <charset val="136"/>
    </font>
    <font>
      <sz val="16"/>
      <name val="華康竹風體W4"/>
      <family val="4"/>
      <charset val="136"/>
    </font>
    <font>
      <sz val="7"/>
      <color rgb="FF0000FF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7"/>
      <color rgb="FFFF0000"/>
      <name val="華康竹風體W4"/>
      <family val="4"/>
      <charset val="136"/>
    </font>
    <font>
      <sz val="7"/>
      <color rgb="FFFF0000"/>
      <name val="華康竹風體W4"/>
      <family val="2"/>
      <charset val="136"/>
    </font>
    <font>
      <sz val="7"/>
      <color rgb="FF0000FF"/>
      <name val="華康竹風體W4"/>
      <family val="2"/>
      <charset val="136"/>
    </font>
    <font>
      <sz val="7"/>
      <color rgb="FF0000FF"/>
      <name val="華康竹風體W4"/>
      <family val="1"/>
      <charset val="136"/>
    </font>
    <font>
      <sz val="48"/>
      <color rgb="FF0000FF"/>
      <name val="華康棒棒體W5(P)"/>
      <family val="5"/>
      <charset val="136"/>
    </font>
    <font>
      <sz val="12"/>
      <color rgb="FF0000FF"/>
      <name val="新細明體"/>
      <family val="2"/>
      <charset val="136"/>
      <scheme val="minor"/>
    </font>
    <font>
      <sz val="8"/>
      <color theme="1"/>
      <name val="新細明體"/>
      <family val="2"/>
      <charset val="136"/>
      <scheme val="minor"/>
    </font>
    <font>
      <sz val="9"/>
      <color theme="1"/>
      <name val="新細明體"/>
      <family val="2"/>
      <charset val="136"/>
      <scheme val="minor"/>
    </font>
    <font>
      <sz val="20"/>
      <color rgb="FF0000FF"/>
      <name val="華康棒棒體W5"/>
      <family val="5"/>
      <charset val="136"/>
    </font>
    <font>
      <sz val="20"/>
      <color rgb="FF0000FF"/>
      <name val="華康棒棒體W5"/>
      <family val="1"/>
      <charset val="136"/>
    </font>
    <font>
      <sz val="20"/>
      <color rgb="FFFF0000"/>
      <name val="華康棒棒體W5"/>
      <family val="5"/>
      <charset val="136"/>
    </font>
    <font>
      <sz val="16"/>
      <color rgb="FFFF0000"/>
      <name val="華康竹風體W4"/>
      <family val="4"/>
      <charset val="136"/>
    </font>
    <font>
      <sz val="10"/>
      <name val="華康竹風體W4"/>
      <family val="4"/>
      <charset val="136"/>
    </font>
    <font>
      <sz val="12"/>
      <name val="新細明體"/>
      <family val="2"/>
      <charset val="136"/>
      <scheme val="minor"/>
    </font>
    <font>
      <sz val="16"/>
      <color rgb="FF0000FF"/>
      <name val="華康竹風體W4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3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indexed="64"/>
      </right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5706"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5" fillId="19" borderId="40" applyNumberFormat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1" fillId="20" borderId="4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0" borderId="43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30" fillId="0" borderId="4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2" fillId="9" borderId="40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4" fillId="25" borderId="47" applyNumberForma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</cellStyleXfs>
  <cellXfs count="205">
    <xf numFmtId="0" fontId="0" fillId="0" borderId="0" xfId="0">
      <alignment vertical="center"/>
    </xf>
    <xf numFmtId="0" fontId="4" fillId="0" borderId="0" xfId="0" applyFont="1" applyAlignment="1">
      <alignment vertical="center" shrinkToFit="1"/>
    </xf>
    <xf numFmtId="176" fontId="5" fillId="0" borderId="0" xfId="0" applyNumberFormat="1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7" fillId="0" borderId="0" xfId="0" applyFont="1" applyAlignment="1">
      <alignment vertical="center" wrapText="1" shrinkToFit="1"/>
    </xf>
    <xf numFmtId="176" fontId="8" fillId="0" borderId="1" xfId="0" applyNumberFormat="1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wrapText="1" shrinkToFit="1"/>
    </xf>
    <xf numFmtId="0" fontId="11" fillId="0" borderId="5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horizontal="center" vertical="center" wrapText="1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0" borderId="20" xfId="0" applyFont="1" applyBorder="1" applyAlignment="1">
      <alignment horizontal="center" vertical="center" shrinkToFit="1"/>
    </xf>
    <xf numFmtId="0" fontId="14" fillId="3" borderId="14" xfId="0" applyFont="1" applyFill="1" applyBorder="1" applyAlignment="1">
      <alignment horizontal="center" vertical="center" shrinkToFit="1"/>
    </xf>
    <xf numFmtId="0" fontId="15" fillId="3" borderId="11" xfId="0" applyFont="1" applyFill="1" applyBorder="1" applyAlignment="1">
      <alignment horizontal="center" vertical="center" shrinkToFit="1"/>
    </xf>
    <xf numFmtId="0" fontId="13" fillId="3" borderId="0" xfId="0" applyFont="1" applyFill="1" applyBorder="1" applyAlignment="1">
      <alignment horizontal="center" vertical="center" shrinkToFit="1"/>
    </xf>
    <xf numFmtId="0" fontId="13" fillId="3" borderId="11" xfId="0" applyFont="1" applyFill="1" applyBorder="1" applyAlignment="1">
      <alignment horizontal="center" vertical="center" shrinkToFit="1"/>
    </xf>
    <xf numFmtId="0" fontId="13" fillId="3" borderId="19" xfId="0" applyFont="1" applyFill="1" applyBorder="1" applyAlignment="1">
      <alignment horizontal="center" vertical="center" shrinkToFit="1"/>
    </xf>
    <xf numFmtId="0" fontId="13" fillId="0" borderId="26" xfId="0" applyFont="1" applyBorder="1" applyAlignment="1">
      <alignment horizontal="center" vertical="center" shrinkToFit="1"/>
    </xf>
    <xf numFmtId="0" fontId="13" fillId="0" borderId="28" xfId="0" applyFont="1" applyBorder="1" applyAlignment="1">
      <alignment horizontal="center" vertical="center" shrinkToFit="1"/>
    </xf>
    <xf numFmtId="0" fontId="10" fillId="2" borderId="11" xfId="0" applyFont="1" applyFill="1" applyBorder="1" applyAlignment="1">
      <alignment horizontal="center" vertical="center" shrinkToFit="1"/>
    </xf>
    <xf numFmtId="0" fontId="13" fillId="2" borderId="26" xfId="0" applyFont="1" applyFill="1" applyBorder="1" applyAlignment="1">
      <alignment horizontal="center" vertical="center" shrinkToFit="1"/>
    </xf>
    <xf numFmtId="0" fontId="13" fillId="2" borderId="28" xfId="0" applyFont="1" applyFill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17" fillId="0" borderId="38" xfId="0" applyFont="1" applyBorder="1" applyAlignment="1">
      <alignment horizontal="center" vertical="center" shrinkToFit="1"/>
    </xf>
    <xf numFmtId="0" fontId="17" fillId="0" borderId="35" xfId="0" applyFont="1" applyBorder="1" applyAlignment="1">
      <alignment horizontal="center" vertical="center" shrinkToFit="1"/>
    </xf>
    <xf numFmtId="0" fontId="17" fillId="0" borderId="34" xfId="0" applyFont="1" applyBorder="1" applyAlignment="1">
      <alignment horizontal="center" vertical="center" shrinkToFit="1"/>
    </xf>
    <xf numFmtId="0" fontId="17" fillId="0" borderId="33" xfId="0" applyFont="1" applyBorder="1" applyAlignment="1">
      <alignment horizontal="center" vertical="center" shrinkToFit="1"/>
    </xf>
    <xf numFmtId="0" fontId="10" fillId="0" borderId="0" xfId="0" applyFont="1" applyBorder="1" applyAlignment="1">
      <alignment vertical="center" shrinkToFit="1"/>
    </xf>
    <xf numFmtId="0" fontId="10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3" fillId="3" borderId="50" xfId="0" applyFont="1" applyFill="1" applyBorder="1" applyAlignment="1">
      <alignment horizontal="center" vertical="center" shrinkToFit="1"/>
    </xf>
    <xf numFmtId="0" fontId="39" fillId="0" borderId="26" xfId="0" applyFont="1" applyBorder="1" applyAlignment="1">
      <alignment horizontal="center" vertical="center" shrinkToFit="1"/>
    </xf>
    <xf numFmtId="0" fontId="39" fillId="3" borderId="11" xfId="0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shrinkToFit="1"/>
    </xf>
    <xf numFmtId="0" fontId="7" fillId="0" borderId="50" xfId="0" applyFont="1" applyBorder="1" applyAlignment="1">
      <alignment horizontal="center" vertical="center" wrapText="1" shrinkToFit="1"/>
    </xf>
    <xf numFmtId="0" fontId="7" fillId="2" borderId="8" xfId="0" applyFont="1" applyFill="1" applyBorder="1" applyAlignment="1">
      <alignment horizontal="center" vertical="center" wrapText="1" shrinkToFit="1"/>
    </xf>
    <xf numFmtId="0" fontId="7" fillId="2" borderId="26" xfId="0" applyFont="1" applyFill="1" applyBorder="1" applyAlignment="1">
      <alignment horizontal="center" vertical="center" wrapText="1" shrinkToFit="1"/>
    </xf>
    <xf numFmtId="0" fontId="16" fillId="0" borderId="15" xfId="0" applyFont="1" applyBorder="1" applyAlignment="1">
      <alignment horizontal="center" vertical="center" shrinkToFit="1"/>
    </xf>
    <xf numFmtId="0" fontId="39" fillId="0" borderId="28" xfId="0" applyFont="1" applyBorder="1" applyAlignment="1">
      <alignment horizontal="center" vertical="center" shrinkToFit="1"/>
    </xf>
    <xf numFmtId="0" fontId="40" fillId="0" borderId="20" xfId="0" applyFont="1" applyBorder="1" applyAlignment="1">
      <alignment horizontal="center" vertical="center" shrinkToFit="1"/>
    </xf>
    <xf numFmtId="0" fontId="39" fillId="3" borderId="50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 shrinkToFit="1"/>
    </xf>
    <xf numFmtId="0" fontId="10" fillId="2" borderId="15" xfId="0" applyFont="1" applyFill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13" fillId="2" borderId="20" xfId="0" applyFont="1" applyFill="1" applyBorder="1" applyAlignment="1">
      <alignment horizontal="center" vertical="center" shrinkToFit="1"/>
    </xf>
    <xf numFmtId="0" fontId="39" fillId="2" borderId="18" xfId="0" applyFont="1" applyFill="1" applyBorder="1" applyAlignment="1">
      <alignment horizontal="center" vertical="center" shrinkToFit="1"/>
    </xf>
    <xf numFmtId="0" fontId="39" fillId="3" borderId="19" xfId="0" applyFont="1" applyFill="1" applyBorder="1" applyAlignment="1">
      <alignment horizontal="center" vertical="center" shrinkToFit="1"/>
    </xf>
    <xf numFmtId="0" fontId="10" fillId="0" borderId="13" xfId="0" applyFont="1" applyFill="1" applyBorder="1" applyAlignment="1">
      <alignment horizontal="center" vertical="center" shrinkToFit="1"/>
    </xf>
    <xf numFmtId="0" fontId="47" fillId="3" borderId="14" xfId="0" applyFont="1" applyFill="1" applyBorder="1" applyAlignment="1">
      <alignment horizontal="center" vertical="center" shrinkToFit="1"/>
    </xf>
    <xf numFmtId="0" fontId="48" fillId="0" borderId="13" xfId="0" applyFont="1" applyBorder="1" applyAlignment="1">
      <alignment horizontal="center" vertical="center" shrinkToFit="1"/>
    </xf>
    <xf numFmtId="0" fontId="48" fillId="0" borderId="15" xfId="0" applyFont="1" applyBorder="1" applyAlignment="1">
      <alignment horizontal="center" vertical="center" shrinkToFit="1"/>
    </xf>
    <xf numFmtId="0" fontId="51" fillId="0" borderId="15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wrapText="1" shrinkToFit="1"/>
    </xf>
    <xf numFmtId="0" fontId="43" fillId="0" borderId="18" xfId="0" applyFont="1" applyBorder="1" applyAlignment="1">
      <alignment horizontal="center" vertical="center" wrapText="1" shrinkToFit="1"/>
    </xf>
    <xf numFmtId="0" fontId="7" fillId="0" borderId="13" xfId="0" applyFont="1" applyBorder="1" applyAlignment="1">
      <alignment horizontal="center" vertical="center" wrapText="1" shrinkToFit="1"/>
    </xf>
    <xf numFmtId="0" fontId="0" fillId="0" borderId="18" xfId="0" applyBorder="1" applyAlignment="1">
      <alignment horizontal="center" vertical="center" wrapText="1" shrinkToFit="1"/>
    </xf>
    <xf numFmtId="0" fontId="7" fillId="3" borderId="13" xfId="0" applyFont="1" applyFill="1" applyBorder="1" applyAlignment="1">
      <alignment horizontal="center" vertical="center" wrapText="1" shrinkToFit="1"/>
    </xf>
    <xf numFmtId="176" fontId="8" fillId="0" borderId="12" xfId="0" applyNumberFormat="1" applyFont="1" applyBorder="1" applyAlignment="1">
      <alignment horizontal="center" vertical="center" shrinkToFit="1"/>
    </xf>
    <xf numFmtId="176" fontId="8" fillId="0" borderId="17" xfId="0" applyNumberFormat="1" applyFont="1" applyBorder="1" applyAlignment="1">
      <alignment horizontal="center" vertical="center" shrinkToFit="1"/>
    </xf>
    <xf numFmtId="0" fontId="9" fillId="0" borderId="13" xfId="0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176" fontId="8" fillId="2" borderId="12" xfId="0" applyNumberFormat="1" applyFont="1" applyFill="1" applyBorder="1" applyAlignment="1">
      <alignment horizontal="center" vertical="center" shrinkToFit="1"/>
    </xf>
    <xf numFmtId="176" fontId="8" fillId="2" borderId="17" xfId="0" applyNumberFormat="1" applyFont="1" applyFill="1" applyBorder="1" applyAlignment="1">
      <alignment horizontal="center" vertical="center" shrinkToFit="1"/>
    </xf>
    <xf numFmtId="0" fontId="9" fillId="2" borderId="13" xfId="0" applyFont="1" applyFill="1" applyBorder="1" applyAlignment="1">
      <alignment horizontal="center" vertical="center" shrinkToFit="1"/>
    </xf>
    <xf numFmtId="0" fontId="9" fillId="2" borderId="18" xfId="0" applyFont="1" applyFill="1" applyBorder="1" applyAlignment="1">
      <alignment horizontal="center" vertical="center" shrinkToFit="1"/>
    </xf>
    <xf numFmtId="0" fontId="7" fillId="2" borderId="9" xfId="0" applyFont="1" applyFill="1" applyBorder="1" applyAlignment="1">
      <alignment horizontal="center" vertical="center" wrapText="1" shrinkToFit="1"/>
    </xf>
    <xf numFmtId="0" fontId="0" fillId="2" borderId="8" xfId="0" applyFill="1" applyBorder="1" applyAlignment="1">
      <alignment horizontal="center" vertical="center" wrapText="1" shrinkToFit="1"/>
    </xf>
    <xf numFmtId="176" fontId="8" fillId="3" borderId="12" xfId="0" applyNumberFormat="1" applyFont="1" applyFill="1" applyBorder="1" applyAlignment="1">
      <alignment horizontal="center" vertical="center" shrinkToFit="1"/>
    </xf>
    <xf numFmtId="176" fontId="8" fillId="3" borderId="17" xfId="0" applyNumberFormat="1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176" fontId="8" fillId="0" borderId="25" xfId="0" applyNumberFormat="1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7" fillId="0" borderId="14" xfId="0" applyFont="1" applyBorder="1" applyAlignment="1">
      <alignment horizontal="center" vertical="center" wrapText="1" shrinkToFit="1"/>
    </xf>
    <xf numFmtId="0" fontId="7" fillId="0" borderId="27" xfId="0" applyFont="1" applyBorder="1" applyAlignment="1">
      <alignment horizontal="center" vertical="center" wrapText="1" shrinkToFit="1"/>
    </xf>
    <xf numFmtId="0" fontId="0" fillId="0" borderId="26" xfId="0" applyBorder="1" applyAlignment="1">
      <alignment horizontal="center" vertical="center" wrapText="1" shrinkToFit="1"/>
    </xf>
    <xf numFmtId="177" fontId="12" fillId="0" borderId="13" xfId="0" applyNumberFormat="1" applyFont="1" applyBorder="1" applyAlignment="1">
      <alignment horizontal="center" vertical="center" shrinkToFit="1"/>
    </xf>
    <xf numFmtId="177" fontId="12" fillId="0" borderId="26" xfId="0" applyNumberFormat="1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176" fontId="5" fillId="0" borderId="30" xfId="0" applyNumberFormat="1" applyFont="1" applyBorder="1" applyAlignment="1">
      <alignment horizontal="center" vertical="center" shrinkToFit="1"/>
    </xf>
    <xf numFmtId="176" fontId="5" fillId="0" borderId="37" xfId="0" applyNumberFormat="1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 shrinkToFit="1"/>
    </xf>
    <xf numFmtId="0" fontId="7" fillId="0" borderId="34" xfId="0" applyFont="1" applyBorder="1" applyAlignment="1">
      <alignment horizontal="center" vertical="center" wrapText="1" shrinkToFit="1"/>
    </xf>
    <xf numFmtId="0" fontId="12" fillId="3" borderId="13" xfId="0" applyFont="1" applyFill="1" applyBorder="1" applyAlignment="1">
      <alignment horizontal="center" vertical="center" shrinkToFit="1"/>
    </xf>
    <xf numFmtId="0" fontId="12" fillId="3" borderId="48" xfId="0" applyFont="1" applyFill="1" applyBorder="1" applyAlignment="1">
      <alignment horizontal="center" vertical="center" shrinkToFit="1"/>
    </xf>
    <xf numFmtId="0" fontId="12" fillId="3" borderId="14" xfId="0" applyFont="1" applyFill="1" applyBorder="1" applyAlignment="1">
      <alignment horizontal="center" vertical="center" shrinkToFit="1"/>
    </xf>
    <xf numFmtId="0" fontId="12" fillId="3" borderId="50" xfId="0" applyFont="1" applyFill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wrapText="1" shrinkToFit="1"/>
    </xf>
    <xf numFmtId="177" fontId="12" fillId="0" borderId="18" xfId="0" applyNumberFormat="1" applyFont="1" applyBorder="1" applyAlignment="1">
      <alignment horizontal="center" vertical="center" shrinkToFit="1"/>
    </xf>
    <xf numFmtId="0" fontId="12" fillId="3" borderId="16" xfId="0" applyFont="1" applyFill="1" applyBorder="1" applyAlignment="1">
      <alignment horizontal="center" vertical="center" shrinkToFit="1"/>
    </xf>
    <xf numFmtId="0" fontId="12" fillId="3" borderId="51" xfId="0" applyFont="1" applyFill="1" applyBorder="1" applyAlignment="1">
      <alignment horizontal="center" vertical="center" shrinkToFit="1"/>
    </xf>
    <xf numFmtId="176" fontId="8" fillId="3" borderId="32" xfId="0" applyNumberFormat="1" applyFont="1" applyFill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wrapText="1" shrinkToFit="1"/>
    </xf>
    <xf numFmtId="0" fontId="0" fillId="0" borderId="8" xfId="0" applyBorder="1" applyAlignment="1">
      <alignment horizontal="center" vertical="center" wrapText="1" shrinkToFit="1"/>
    </xf>
    <xf numFmtId="0" fontId="0" fillId="0" borderId="48" xfId="0" applyBorder="1" applyAlignment="1">
      <alignment horizontal="center" vertical="center" wrapText="1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176" fontId="8" fillId="0" borderId="7" xfId="0" applyNumberFormat="1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177" fontId="12" fillId="0" borderId="8" xfId="0" applyNumberFormat="1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vertical="center" shrinkToFit="1"/>
    </xf>
    <xf numFmtId="0" fontId="12" fillId="2" borderId="2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6" xfId="0" applyFont="1" applyFill="1" applyBorder="1" applyAlignment="1">
      <alignment horizontal="center" vertical="center" shrinkToFit="1"/>
    </xf>
    <xf numFmtId="0" fontId="12" fillId="2" borderId="10" xfId="0" applyFont="1" applyFill="1" applyBorder="1" applyAlignment="1">
      <alignment horizontal="center" vertical="center" shrinkToFit="1"/>
    </xf>
    <xf numFmtId="0" fontId="12" fillId="2" borderId="29" xfId="0" applyFont="1" applyFill="1" applyBorder="1" applyAlignment="1">
      <alignment horizontal="center" vertical="center" shrinkToFit="1"/>
    </xf>
    <xf numFmtId="0" fontId="12" fillId="0" borderId="27" xfId="0" applyFont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12" fillId="3" borderId="8" xfId="0" applyFont="1" applyFill="1" applyBorder="1" applyAlignment="1">
      <alignment horizontal="center" vertical="center" shrinkToFit="1"/>
    </xf>
    <xf numFmtId="176" fontId="8" fillId="2" borderId="7" xfId="0" applyNumberFormat="1" applyFont="1" applyFill="1" applyBorder="1" applyAlignment="1">
      <alignment horizontal="center" vertical="center" shrinkToFit="1"/>
    </xf>
    <xf numFmtId="176" fontId="8" fillId="2" borderId="25" xfId="0" applyNumberFormat="1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9" fillId="2" borderId="26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27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27" xfId="0" applyFont="1" applyFill="1" applyBorder="1" applyAlignment="1">
      <alignment horizontal="center" vertical="center" wrapText="1" shrinkToFit="1"/>
    </xf>
    <xf numFmtId="177" fontId="12" fillId="2" borderId="8" xfId="0" applyNumberFormat="1" applyFont="1" applyFill="1" applyBorder="1" applyAlignment="1">
      <alignment horizontal="center" vertical="center" shrinkToFit="1"/>
    </xf>
    <xf numFmtId="177" fontId="12" fillId="2" borderId="26" xfId="0" applyNumberFormat="1" applyFont="1" applyFill="1" applyBorder="1" applyAlignment="1">
      <alignment horizontal="center" vertical="center" shrinkToFit="1"/>
    </xf>
    <xf numFmtId="0" fontId="43" fillId="0" borderId="26" xfId="0" applyFont="1" applyBorder="1" applyAlignment="1">
      <alignment horizontal="center" vertical="center" wrapText="1" shrinkToFit="1"/>
    </xf>
    <xf numFmtId="0" fontId="12" fillId="3" borderId="0" xfId="0" applyFont="1" applyFill="1" applyBorder="1" applyAlignment="1">
      <alignment horizontal="center" vertical="center" shrinkToFit="1"/>
    </xf>
    <xf numFmtId="0" fontId="12" fillId="3" borderId="10" xfId="0" applyFont="1" applyFill="1" applyBorder="1" applyAlignment="1">
      <alignment horizontal="center" vertical="center" shrinkToFit="1"/>
    </xf>
    <xf numFmtId="0" fontId="45" fillId="3" borderId="22" xfId="0" applyFont="1" applyFill="1" applyBorder="1" applyAlignment="1">
      <alignment horizontal="center" vertical="center" shrinkToFit="1"/>
    </xf>
    <xf numFmtId="0" fontId="46" fillId="3" borderId="24" xfId="0" applyFont="1" applyFill="1" applyBorder="1" applyAlignment="1">
      <alignment horizontal="center" vertical="center" shrinkToFit="1"/>
    </xf>
    <xf numFmtId="0" fontId="7" fillId="3" borderId="14" xfId="0" applyFont="1" applyFill="1" applyBorder="1" applyAlignment="1">
      <alignment horizontal="center" vertical="center" wrapText="1" shrinkToFit="1"/>
    </xf>
    <xf numFmtId="0" fontId="7" fillId="3" borderId="19" xfId="0" applyFont="1" applyFill="1" applyBorder="1" applyAlignment="1">
      <alignment horizontal="center" vertical="center" wrapText="1" shrinkToFit="1"/>
    </xf>
    <xf numFmtId="177" fontId="12" fillId="3" borderId="13" xfId="0" applyNumberFormat="1" applyFont="1" applyFill="1" applyBorder="1" applyAlignment="1">
      <alignment horizontal="center" vertical="center" shrinkToFit="1"/>
    </xf>
    <xf numFmtId="177" fontId="12" fillId="3" borderId="18" xfId="0" applyNumberFormat="1" applyFont="1" applyFill="1" applyBorder="1" applyAlignment="1">
      <alignment horizontal="center" vertical="center" shrinkToFit="1"/>
    </xf>
    <xf numFmtId="0" fontId="49" fillId="3" borderId="13" xfId="0" applyFont="1" applyFill="1" applyBorder="1" applyAlignment="1">
      <alignment horizontal="center" vertical="center" wrapText="1" shrinkToFit="1"/>
    </xf>
    <xf numFmtId="0" fontId="50" fillId="0" borderId="18" xfId="0" applyFont="1" applyBorder="1" applyAlignment="1">
      <alignment horizontal="center" vertical="center" wrapText="1" shrinkToFit="1"/>
    </xf>
    <xf numFmtId="177" fontId="12" fillId="0" borderId="14" xfId="0" applyNumberFormat="1" applyFont="1" applyBorder="1" applyAlignment="1">
      <alignment horizontal="center" vertical="center" shrinkToFit="1"/>
    </xf>
    <xf numFmtId="177" fontId="12" fillId="0" borderId="19" xfId="0" applyNumberFormat="1" applyFont="1" applyBorder="1" applyAlignment="1">
      <alignment horizontal="center" vertical="center" shrinkToFit="1"/>
    </xf>
    <xf numFmtId="0" fontId="7" fillId="0" borderId="13" xfId="0" applyFont="1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center" vertical="center" wrapText="1" shrinkToFit="1"/>
    </xf>
    <xf numFmtId="0" fontId="43" fillId="0" borderId="8" xfId="0" applyFont="1" applyBorder="1" applyAlignment="1">
      <alignment horizontal="center" vertical="center" wrapText="1" shrinkToFit="1"/>
    </xf>
    <xf numFmtId="0" fontId="0" fillId="0" borderId="14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10" fillId="0" borderId="52" xfId="0" applyFont="1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12" fillId="2" borderId="14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center" vertical="center" shrinkToFit="1"/>
    </xf>
    <xf numFmtId="0" fontId="12" fillId="2" borderId="18" xfId="0" applyFont="1" applyFill="1" applyBorder="1" applyAlignment="1">
      <alignment horizontal="center" vertical="center" shrinkToFit="1"/>
    </xf>
    <xf numFmtId="0" fontId="12" fillId="2" borderId="16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shrinkToFit="1"/>
    </xf>
    <xf numFmtId="0" fontId="10" fillId="2" borderId="14" xfId="0" applyFont="1" applyFill="1" applyBorder="1" applyAlignment="1">
      <alignment horizontal="center" vertical="center" shrinkToFit="1"/>
    </xf>
    <xf numFmtId="0" fontId="10" fillId="2" borderId="19" xfId="0" applyFont="1" applyFill="1" applyBorder="1" applyAlignment="1">
      <alignment horizontal="center" vertical="center" shrinkToFit="1"/>
    </xf>
    <xf numFmtId="0" fontId="7" fillId="2" borderId="14" xfId="0" applyFont="1" applyFill="1" applyBorder="1" applyAlignment="1">
      <alignment horizontal="center" vertical="center" wrapText="1" shrinkToFit="1"/>
    </xf>
    <xf numFmtId="0" fontId="7" fillId="2" borderId="19" xfId="0" applyFont="1" applyFill="1" applyBorder="1" applyAlignment="1">
      <alignment horizontal="center" vertical="center" wrapText="1" shrinkToFit="1"/>
    </xf>
    <xf numFmtId="177" fontId="12" fillId="2" borderId="14" xfId="0" applyNumberFormat="1" applyFont="1" applyFill="1" applyBorder="1" applyAlignment="1">
      <alignment horizontal="center" vertical="center" shrinkToFit="1"/>
    </xf>
    <xf numFmtId="177" fontId="12" fillId="2" borderId="19" xfId="0" applyNumberFormat="1" applyFont="1" applyFill="1" applyBorder="1" applyAlignment="1">
      <alignment horizontal="center" vertical="center" shrinkToFit="1"/>
    </xf>
    <xf numFmtId="176" fontId="8" fillId="2" borderId="30" xfId="0" applyNumberFormat="1" applyFont="1" applyFill="1" applyBorder="1" applyAlignment="1">
      <alignment horizontal="center" vertical="center" shrinkToFit="1"/>
    </xf>
    <xf numFmtId="176" fontId="8" fillId="2" borderId="31" xfId="0" applyNumberFormat="1" applyFont="1" applyFill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wrapText="1" shrinkToFit="1"/>
    </xf>
    <xf numFmtId="0" fontId="44" fillId="0" borderId="18" xfId="0" applyFont="1" applyBorder="1" applyAlignment="1">
      <alignment horizontal="center" vertical="center" wrapText="1" shrinkToFit="1"/>
    </xf>
    <xf numFmtId="176" fontId="8" fillId="3" borderId="7" xfId="0" applyNumberFormat="1" applyFont="1" applyFill="1" applyBorder="1" applyAlignment="1">
      <alignment horizontal="center" vertical="center" shrinkToFit="1"/>
    </xf>
    <xf numFmtId="0" fontId="46" fillId="3" borderId="23" xfId="0" applyFont="1" applyFill="1" applyBorder="1" applyAlignment="1">
      <alignment horizontal="center" vertical="center" shrinkToFit="1"/>
    </xf>
    <xf numFmtId="0" fontId="7" fillId="3" borderId="0" xfId="0" applyFont="1" applyFill="1" applyBorder="1" applyAlignment="1">
      <alignment horizontal="center" vertical="center" wrapText="1" shrinkToFit="1"/>
    </xf>
    <xf numFmtId="177" fontId="12" fillId="3" borderId="8" xfId="0" applyNumberFormat="1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0" fontId="6" fillId="3" borderId="48" xfId="0" applyFont="1" applyFill="1" applyBorder="1" applyAlignment="1">
      <alignment horizontal="center" vertical="center" shrinkToFit="1"/>
    </xf>
    <xf numFmtId="0" fontId="46" fillId="3" borderId="49" xfId="0" applyFont="1" applyFill="1" applyBorder="1" applyAlignment="1">
      <alignment horizontal="center" vertical="center" shrinkToFit="1"/>
    </xf>
    <xf numFmtId="0" fontId="7" fillId="3" borderId="50" xfId="0" applyFont="1" applyFill="1" applyBorder="1" applyAlignment="1">
      <alignment horizontal="center" vertical="center" wrapText="1" shrinkToFit="1"/>
    </xf>
    <xf numFmtId="177" fontId="12" fillId="3" borderId="48" xfId="0" applyNumberFormat="1" applyFont="1" applyFill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hdphoto" Target="../media/hdphoto3.wdp"/><Relationship Id="rId3" Type="http://schemas.openxmlformats.org/officeDocument/2006/relationships/image" Target="../media/image2.png"/><Relationship Id="rId7" Type="http://schemas.openxmlformats.org/officeDocument/2006/relationships/image" Target="../media/image5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1371600</xdr:colOff>
      <xdr:row>3</xdr:row>
      <xdr:rowOff>254000</xdr:rowOff>
    </xdr:from>
    <xdr:ext cx="2166937" cy="609727"/>
    <xdr:sp macro="" textlink="">
      <xdr:nvSpPr>
        <xdr:cNvPr id="2" name="十六角星形 1"/>
        <xdr:cNvSpPr/>
      </xdr:nvSpPr>
      <xdr:spPr>
        <a:xfrm>
          <a:off x="4914900" y="1371600"/>
          <a:ext cx="2166937" cy="609727"/>
        </a:xfrm>
        <a:prstGeom prst="star16">
          <a:avLst/>
        </a:prstGeom>
        <a:solidFill>
          <a:srgbClr val="FF99FF">
            <a:alpha val="7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lang="zh-TW" altLang="en-US" sz="1400">
              <a:solidFill>
                <a:srgbClr val="FF0000"/>
              </a:solidFill>
            </a:rPr>
            <a:t>夏威夷披薩</a:t>
          </a:r>
        </a:p>
      </xdr:txBody>
    </xdr:sp>
    <xdr:clientData/>
  </xdr:oneCellAnchor>
  <xdr:oneCellAnchor>
    <xdr:from>
      <xdr:col>3</xdr:col>
      <xdr:colOff>1168400</xdr:colOff>
      <xdr:row>20</xdr:row>
      <xdr:rowOff>1</xdr:rowOff>
    </xdr:from>
    <xdr:ext cx="2400300" cy="609727"/>
    <xdr:sp macro="" textlink="">
      <xdr:nvSpPr>
        <xdr:cNvPr id="3" name="十六角星形 2"/>
        <xdr:cNvSpPr/>
      </xdr:nvSpPr>
      <xdr:spPr>
        <a:xfrm>
          <a:off x="3136900" y="4229101"/>
          <a:ext cx="2400300" cy="609727"/>
        </a:xfrm>
        <a:prstGeom prst="star16">
          <a:avLst/>
        </a:prstGeom>
        <a:solidFill>
          <a:srgbClr val="FF99FF">
            <a:alpha val="7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lang="zh-TW" altLang="en-US" sz="1400">
              <a:solidFill>
                <a:srgbClr val="FF0000"/>
              </a:solidFill>
            </a:rPr>
            <a:t>香濃法式白醬</a:t>
          </a:r>
        </a:p>
      </xdr:txBody>
    </xdr:sp>
    <xdr:clientData/>
  </xdr:oneCellAnchor>
  <xdr:oneCellAnchor>
    <xdr:from>
      <xdr:col>2</xdr:col>
      <xdr:colOff>1003300</xdr:colOff>
      <xdr:row>9</xdr:row>
      <xdr:rowOff>254000</xdr:rowOff>
    </xdr:from>
    <xdr:ext cx="2476499" cy="609727"/>
    <xdr:sp macro="" textlink="">
      <xdr:nvSpPr>
        <xdr:cNvPr id="4" name="十六角星形 3"/>
        <xdr:cNvSpPr/>
      </xdr:nvSpPr>
      <xdr:spPr>
        <a:xfrm>
          <a:off x="1549400" y="2590800"/>
          <a:ext cx="2476499" cy="609727"/>
        </a:xfrm>
        <a:prstGeom prst="star16">
          <a:avLst/>
        </a:prstGeom>
        <a:solidFill>
          <a:srgbClr val="FF99FF">
            <a:alpha val="7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lang="zh-TW" altLang="en-US" sz="1400">
              <a:solidFill>
                <a:srgbClr val="FF0000"/>
              </a:solidFill>
            </a:rPr>
            <a:t>日式唐揚雞丁</a:t>
          </a:r>
        </a:p>
      </xdr:txBody>
    </xdr:sp>
    <xdr:clientData/>
  </xdr:oneCellAnchor>
  <xdr:oneCellAnchor>
    <xdr:from>
      <xdr:col>2</xdr:col>
      <xdr:colOff>1003300</xdr:colOff>
      <xdr:row>30</xdr:row>
      <xdr:rowOff>25401</xdr:rowOff>
    </xdr:from>
    <xdr:ext cx="2400300" cy="609727"/>
    <xdr:sp macro="" textlink="">
      <xdr:nvSpPr>
        <xdr:cNvPr id="5" name="十六角星形 4"/>
        <xdr:cNvSpPr/>
      </xdr:nvSpPr>
      <xdr:spPr>
        <a:xfrm>
          <a:off x="1549400" y="5880101"/>
          <a:ext cx="2400300" cy="609727"/>
        </a:xfrm>
        <a:prstGeom prst="star16">
          <a:avLst/>
        </a:prstGeom>
        <a:solidFill>
          <a:srgbClr val="FF99FF">
            <a:alpha val="7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lang="zh-TW" altLang="en-US" sz="1400">
              <a:solidFill>
                <a:srgbClr val="FF0000"/>
              </a:solidFill>
            </a:rPr>
            <a:t>藍帶起司豬排</a:t>
          </a:r>
        </a:p>
      </xdr:txBody>
    </xdr:sp>
    <xdr:clientData/>
  </xdr:oneCellAnchor>
  <xdr:oneCellAnchor>
    <xdr:from>
      <xdr:col>2</xdr:col>
      <xdr:colOff>1168400</xdr:colOff>
      <xdr:row>54</xdr:row>
      <xdr:rowOff>12700</xdr:rowOff>
    </xdr:from>
    <xdr:ext cx="2135909" cy="609727"/>
    <xdr:sp macro="" textlink="">
      <xdr:nvSpPr>
        <xdr:cNvPr id="6" name="十六角星形 5"/>
        <xdr:cNvSpPr/>
      </xdr:nvSpPr>
      <xdr:spPr>
        <a:xfrm>
          <a:off x="1714500" y="9880600"/>
          <a:ext cx="2135909" cy="609727"/>
        </a:xfrm>
        <a:prstGeom prst="star16">
          <a:avLst/>
        </a:prstGeom>
        <a:solidFill>
          <a:srgbClr val="FF99FF">
            <a:alpha val="7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lang="zh-TW" altLang="en-US" sz="1400">
              <a:solidFill>
                <a:srgbClr val="FF0000"/>
              </a:solidFill>
            </a:rPr>
            <a:t>夜市香雞排</a:t>
          </a:r>
          <a:endParaRPr lang="en-US" altLang="zh-TW" sz="1400">
            <a:solidFill>
              <a:srgbClr val="FF0000"/>
            </a:solidFill>
          </a:endParaRPr>
        </a:p>
      </xdr:txBody>
    </xdr:sp>
    <xdr:clientData/>
  </xdr:oneCellAnchor>
  <xdr:twoCellAnchor editAs="oneCell">
    <xdr:from>
      <xdr:col>18</xdr:col>
      <xdr:colOff>0</xdr:colOff>
      <xdr:row>19</xdr:row>
      <xdr:rowOff>0</xdr:rowOff>
    </xdr:from>
    <xdr:to>
      <xdr:col>18</xdr:col>
      <xdr:colOff>304800</xdr:colOff>
      <xdr:row>20</xdr:row>
      <xdr:rowOff>38100</xdr:rowOff>
    </xdr:to>
    <xdr:sp macro="" textlink="">
      <xdr:nvSpPr>
        <xdr:cNvPr id="1025" name="AutoShape 1" descr="「雞卡通」的圖片搜尋結果"/>
        <xdr:cNvSpPr>
          <a:spLocks noChangeAspect="1" noChangeArrowheads="1"/>
        </xdr:cNvSpPr>
      </xdr:nvSpPr>
      <xdr:spPr bwMode="auto">
        <a:xfrm>
          <a:off x="11068050" y="390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16</xdr:row>
      <xdr:rowOff>0</xdr:rowOff>
    </xdr:from>
    <xdr:to>
      <xdr:col>20</xdr:col>
      <xdr:colOff>304800</xdr:colOff>
      <xdr:row>17</xdr:row>
      <xdr:rowOff>171450</xdr:rowOff>
    </xdr:to>
    <xdr:sp macro="" textlink="">
      <xdr:nvSpPr>
        <xdr:cNvPr id="1026" name="AutoShape 2" descr="「雞卡通」的圖片搜尋結果"/>
        <xdr:cNvSpPr>
          <a:spLocks noChangeAspect="1" noChangeArrowheads="1"/>
        </xdr:cNvSpPr>
      </xdr:nvSpPr>
      <xdr:spPr bwMode="auto">
        <a:xfrm>
          <a:off x="12439650" y="3371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16</xdr:row>
      <xdr:rowOff>0</xdr:rowOff>
    </xdr:from>
    <xdr:to>
      <xdr:col>20</xdr:col>
      <xdr:colOff>304800</xdr:colOff>
      <xdr:row>17</xdr:row>
      <xdr:rowOff>171450</xdr:rowOff>
    </xdr:to>
    <xdr:sp macro="" textlink="">
      <xdr:nvSpPr>
        <xdr:cNvPr id="1027" name="AutoShape 3" descr="「雞卡通」的圖片搜尋結果"/>
        <xdr:cNvSpPr>
          <a:spLocks noChangeAspect="1" noChangeArrowheads="1"/>
        </xdr:cNvSpPr>
      </xdr:nvSpPr>
      <xdr:spPr bwMode="auto">
        <a:xfrm>
          <a:off x="12439650" y="3371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7</xdr:row>
      <xdr:rowOff>0</xdr:rowOff>
    </xdr:from>
    <xdr:to>
      <xdr:col>20</xdr:col>
      <xdr:colOff>304800</xdr:colOff>
      <xdr:row>8</xdr:row>
      <xdr:rowOff>38100</xdr:rowOff>
    </xdr:to>
    <xdr:sp macro="" textlink="">
      <xdr:nvSpPr>
        <xdr:cNvPr id="1028" name="AutoShape 4" descr="「雞卡通」的圖片搜尋結果"/>
        <xdr:cNvSpPr>
          <a:spLocks noChangeAspect="1" noChangeArrowheads="1"/>
        </xdr:cNvSpPr>
      </xdr:nvSpPr>
      <xdr:spPr bwMode="auto">
        <a:xfrm>
          <a:off x="12439650" y="19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7</xdr:row>
      <xdr:rowOff>0</xdr:rowOff>
    </xdr:from>
    <xdr:to>
      <xdr:col>20</xdr:col>
      <xdr:colOff>304800</xdr:colOff>
      <xdr:row>8</xdr:row>
      <xdr:rowOff>38100</xdr:rowOff>
    </xdr:to>
    <xdr:sp macro="" textlink="">
      <xdr:nvSpPr>
        <xdr:cNvPr id="1029" name="AutoShape 5" descr="「雞卡通」的圖片搜尋結果"/>
        <xdr:cNvSpPr>
          <a:spLocks noChangeAspect="1" noChangeArrowheads="1"/>
        </xdr:cNvSpPr>
      </xdr:nvSpPr>
      <xdr:spPr bwMode="auto">
        <a:xfrm>
          <a:off x="12439650" y="190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1047749</xdr:colOff>
      <xdr:row>46</xdr:row>
      <xdr:rowOff>15725</xdr:rowOff>
    </xdr:from>
    <xdr:to>
      <xdr:col>5</xdr:col>
      <xdr:colOff>323850</xdr:colOff>
      <xdr:row>53</xdr:row>
      <xdr:rowOff>190500</xdr:rowOff>
    </xdr:to>
    <xdr:pic>
      <xdr:nvPicPr>
        <xdr:cNvPr id="13" name="圖片 12" descr="「broccoli cartoon」的圖片搜尋結果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4824" b="65882" l="33388" r="54041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32163" t="6118" r="43510" b="6352"/>
        <a:stretch/>
      </xdr:blipFill>
      <xdr:spPr bwMode="auto">
        <a:xfrm rot="1198531" flipH="1">
          <a:off x="4610099" y="8607275"/>
          <a:ext cx="857251" cy="1070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1200151</xdr:colOff>
      <xdr:row>7</xdr:row>
      <xdr:rowOff>124207</xdr:rowOff>
    </xdr:from>
    <xdr:to>
      <xdr:col>4</xdr:col>
      <xdr:colOff>247650</xdr:colOff>
      <xdr:row>10</xdr:row>
      <xdr:rowOff>60960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056" b="98889" l="4267" r="96533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181351" y="2048257"/>
          <a:ext cx="628649" cy="60350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76200</xdr:rowOff>
    </xdr:from>
    <xdr:to>
      <xdr:col>2</xdr:col>
      <xdr:colOff>416549</xdr:colOff>
      <xdr:row>6</xdr:row>
      <xdr:rowOff>28051</xdr:rowOff>
    </xdr:to>
    <xdr:pic>
      <xdr:nvPicPr>
        <xdr:cNvPr id="15" name="圖片 1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23850" y="1200150"/>
          <a:ext cx="645149" cy="61860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17</xdr:row>
      <xdr:rowOff>38100</xdr:rowOff>
    </xdr:from>
    <xdr:to>
      <xdr:col>2</xdr:col>
      <xdr:colOff>416549</xdr:colOff>
      <xdr:row>19</xdr:row>
      <xdr:rowOff>256651</xdr:rowOff>
    </xdr:to>
    <xdr:pic>
      <xdr:nvPicPr>
        <xdr:cNvPr id="16" name="圖片 1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23850" y="3562350"/>
          <a:ext cx="645149" cy="61860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29</xdr:row>
      <xdr:rowOff>38100</xdr:rowOff>
    </xdr:from>
    <xdr:to>
      <xdr:col>2</xdr:col>
      <xdr:colOff>416549</xdr:colOff>
      <xdr:row>31</xdr:row>
      <xdr:rowOff>256651</xdr:rowOff>
    </xdr:to>
    <xdr:pic>
      <xdr:nvPicPr>
        <xdr:cNvPr id="17" name="圖片 16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23850" y="5562600"/>
          <a:ext cx="645149" cy="618601"/>
        </a:xfrm>
        <a:prstGeom prst="rect">
          <a:avLst/>
        </a:prstGeom>
      </xdr:spPr>
    </xdr:pic>
    <xdr:clientData/>
  </xdr:twoCellAnchor>
  <xdr:twoCellAnchor editAs="oneCell">
    <xdr:from>
      <xdr:col>0</xdr:col>
      <xdr:colOff>247650</xdr:colOff>
      <xdr:row>41</xdr:row>
      <xdr:rowOff>57150</xdr:rowOff>
    </xdr:from>
    <xdr:to>
      <xdr:col>2</xdr:col>
      <xdr:colOff>340349</xdr:colOff>
      <xdr:row>44</xdr:row>
      <xdr:rowOff>9001</xdr:rowOff>
    </xdr:to>
    <xdr:pic>
      <xdr:nvPicPr>
        <xdr:cNvPr id="18" name="圖片 17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47650" y="7581900"/>
          <a:ext cx="645149" cy="61860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53</xdr:row>
      <xdr:rowOff>76200</xdr:rowOff>
    </xdr:from>
    <xdr:to>
      <xdr:col>2</xdr:col>
      <xdr:colOff>416549</xdr:colOff>
      <xdr:row>55</xdr:row>
      <xdr:rowOff>294751</xdr:rowOff>
    </xdr:to>
    <xdr:pic>
      <xdr:nvPicPr>
        <xdr:cNvPr id="19" name="圖片 18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23850" y="9563100"/>
          <a:ext cx="645149" cy="618601"/>
        </a:xfrm>
        <a:prstGeom prst="rect">
          <a:avLst/>
        </a:prstGeom>
      </xdr:spPr>
    </xdr:pic>
    <xdr:clientData/>
  </xdr:twoCellAnchor>
  <xdr:twoCellAnchor editAs="oneCell">
    <xdr:from>
      <xdr:col>8</xdr:col>
      <xdr:colOff>190192</xdr:colOff>
      <xdr:row>17</xdr:row>
      <xdr:rowOff>90181</xdr:rowOff>
    </xdr:from>
    <xdr:to>
      <xdr:col>9</xdr:col>
      <xdr:colOff>400050</xdr:colOff>
      <xdr:row>20</xdr:row>
      <xdr:rowOff>123825</xdr:rowOff>
    </xdr:to>
    <xdr:pic>
      <xdr:nvPicPr>
        <xdr:cNvPr id="20" name="圖片 19" descr="「mushroom cartoon」的圖片搜尋結果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7714942" y="3614431"/>
          <a:ext cx="609908" cy="700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1202861</xdr:colOff>
      <xdr:row>39</xdr:row>
      <xdr:rowOff>84402</xdr:rowOff>
    </xdr:from>
    <xdr:to>
      <xdr:col>3</xdr:col>
      <xdr:colOff>303696</xdr:colOff>
      <xdr:row>42</xdr:row>
      <xdr:rowOff>64628</xdr:rowOff>
    </xdr:to>
    <xdr:pic>
      <xdr:nvPicPr>
        <xdr:cNvPr id="21" name="圖片 20" descr="「花枝卡通」的圖片搜尋結果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7" cstate="print">
          <a:extLst>
            <a:ext uri="{BEBA8EAE-BF5A-486C-A8C5-ECC9F3942E4B}">
              <a14:imgProps xmlns:a14="http://schemas.microsoft.com/office/drawing/2010/main">
                <a14:imgLayer r:embed="rId8">
                  <a14:imgEffect>
                    <a14:backgroundRemoval t="372" b="75093" l="7692" r="74568">
                      <a14:foregroundMark x1="23391" y1="55390" x2="23391" y2="55390"/>
                      <a14:backgroundMark x1="70487" y1="45725" x2="70487" y2="45725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r="20758" b="24227"/>
        <a:stretch/>
      </xdr:blipFill>
      <xdr:spPr bwMode="auto">
        <a:xfrm>
          <a:off x="1755035" y="7193641"/>
          <a:ext cx="522683" cy="6428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297656</xdr:colOff>
      <xdr:row>34</xdr:row>
      <xdr:rowOff>14883</xdr:rowOff>
    </xdr:from>
    <xdr:ext cx="1785938" cy="610196"/>
    <xdr:sp macro="" textlink="">
      <xdr:nvSpPr>
        <xdr:cNvPr id="22" name="十六角星形 21"/>
        <xdr:cNvSpPr/>
      </xdr:nvSpPr>
      <xdr:spPr>
        <a:xfrm>
          <a:off x="7753945" y="6607969"/>
          <a:ext cx="1785938" cy="610196"/>
        </a:xfrm>
        <a:prstGeom prst="star16">
          <a:avLst/>
        </a:prstGeom>
        <a:solidFill>
          <a:srgbClr val="FF99FF">
            <a:alpha val="7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lang="zh-TW" altLang="en-US" sz="1400">
              <a:solidFill>
                <a:srgbClr val="FF0000"/>
              </a:solidFill>
            </a:rPr>
            <a:t>波霸奶茶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5"/>
  <sheetViews>
    <sheetView tabSelected="1" zoomScaleNormal="100" workbookViewId="0">
      <selection activeCell="W20" sqref="W20"/>
    </sheetView>
  </sheetViews>
  <sheetFormatPr defaultRowHeight="16.5"/>
  <cols>
    <col min="1" max="1" width="4.125" style="2" customWidth="1"/>
    <col min="2" max="2" width="3" style="3" customWidth="1"/>
    <col min="3" max="3" width="18.625" style="1" customWidth="1"/>
    <col min="4" max="6" width="20.625" style="1" customWidth="1"/>
    <col min="7" max="9" width="5.125" style="4" customWidth="1"/>
    <col min="10" max="10" width="18.625" style="1" customWidth="1"/>
    <col min="11" max="11" width="4.125" style="1" customWidth="1"/>
    <col min="12" max="17" width="3.125" style="1" customWidth="1"/>
    <col min="18" max="18" width="0.75" style="1" customWidth="1"/>
    <col min="19" max="56" width="9" style="1"/>
  </cols>
  <sheetData>
    <row r="1" spans="1:21" ht="55.5" customHeight="1">
      <c r="A1" s="98" t="s">
        <v>254</v>
      </c>
      <c r="B1" s="99"/>
      <c r="C1" s="99"/>
      <c r="D1" s="99"/>
      <c r="E1" s="99"/>
      <c r="F1" s="99"/>
      <c r="G1" s="99"/>
      <c r="H1" s="99"/>
      <c r="I1" s="99"/>
      <c r="J1" s="99"/>
      <c r="K1" s="96" t="s">
        <v>173</v>
      </c>
      <c r="L1" s="97"/>
      <c r="M1" s="97"/>
      <c r="N1" s="97"/>
      <c r="O1" s="97"/>
      <c r="P1" s="97"/>
      <c r="Q1" s="97"/>
    </row>
    <row r="2" spans="1:21" ht="3.75" customHeight="1" thickBot="1"/>
    <row r="3" spans="1:21" ht="27.95" customHeight="1" thickTop="1" thickBot="1">
      <c r="A3" s="5"/>
      <c r="B3" s="6"/>
      <c r="C3" s="7" t="s">
        <v>0</v>
      </c>
      <c r="D3" s="8" t="s">
        <v>1</v>
      </c>
      <c r="E3" s="190" t="s">
        <v>2</v>
      </c>
      <c r="F3" s="191"/>
      <c r="G3" s="191"/>
      <c r="H3" s="192"/>
      <c r="I3" s="193"/>
      <c r="J3" s="44" t="s">
        <v>3</v>
      </c>
      <c r="K3" s="9" t="s">
        <v>4</v>
      </c>
      <c r="L3" s="10" t="s">
        <v>5</v>
      </c>
      <c r="M3" s="9" t="s">
        <v>6</v>
      </c>
      <c r="N3" s="10" t="s">
        <v>7</v>
      </c>
      <c r="O3" s="9" t="s">
        <v>8</v>
      </c>
      <c r="P3" s="10" t="s">
        <v>9</v>
      </c>
      <c r="Q3" s="11" t="s">
        <v>10</v>
      </c>
    </row>
    <row r="4" spans="1:21" s="1" customFormat="1" ht="21" customHeight="1">
      <c r="A4" s="68">
        <v>42675</v>
      </c>
      <c r="B4" s="70" t="s">
        <v>14</v>
      </c>
      <c r="C4" s="83" t="s">
        <v>15</v>
      </c>
      <c r="D4" s="13" t="s">
        <v>71</v>
      </c>
      <c r="E4" s="14" t="s">
        <v>144</v>
      </c>
      <c r="F4" s="13" t="s">
        <v>81</v>
      </c>
      <c r="G4" s="85" t="s">
        <v>16</v>
      </c>
      <c r="H4" s="194" t="s">
        <v>267</v>
      </c>
      <c r="I4" s="123" t="s">
        <v>181</v>
      </c>
      <c r="J4" s="14" t="s">
        <v>118</v>
      </c>
      <c r="K4" s="88">
        <f>L4*70+M4*75+N4*25+O4*45+P4*60+Q4*120</f>
        <v>827.5</v>
      </c>
      <c r="L4" s="90">
        <v>6.4</v>
      </c>
      <c r="M4" s="92">
        <v>2.6</v>
      </c>
      <c r="N4" s="90">
        <v>1.8</v>
      </c>
      <c r="O4" s="92">
        <v>3.1</v>
      </c>
      <c r="P4" s="90">
        <v>0</v>
      </c>
      <c r="Q4" s="94">
        <v>0</v>
      </c>
    </row>
    <row r="5" spans="1:21" s="1" customFormat="1" ht="11.1" customHeight="1">
      <c r="A5" s="69"/>
      <c r="B5" s="71"/>
      <c r="C5" s="131"/>
      <c r="D5" s="15" t="s">
        <v>72</v>
      </c>
      <c r="E5" s="16" t="s">
        <v>145</v>
      </c>
      <c r="F5" s="15" t="s">
        <v>82</v>
      </c>
      <c r="G5" s="116"/>
      <c r="H5" s="195"/>
      <c r="I5" s="66"/>
      <c r="J5" s="16" t="s">
        <v>125</v>
      </c>
      <c r="K5" s="117"/>
      <c r="L5" s="91"/>
      <c r="M5" s="93"/>
      <c r="N5" s="91"/>
      <c r="O5" s="93"/>
      <c r="P5" s="91"/>
      <c r="Q5" s="95"/>
    </row>
    <row r="6" spans="1:21" s="1" customFormat="1" ht="21" customHeight="1">
      <c r="A6" s="78">
        <f>A4+1</f>
        <v>42676</v>
      </c>
      <c r="B6" s="80" t="s">
        <v>17</v>
      </c>
      <c r="C6" s="157" t="s">
        <v>18</v>
      </c>
      <c r="D6" s="59" t="s">
        <v>263</v>
      </c>
      <c r="E6" s="17" t="s">
        <v>55</v>
      </c>
      <c r="F6" s="17"/>
      <c r="G6" s="159" t="s">
        <v>19</v>
      </c>
      <c r="H6" s="67" t="s">
        <v>190</v>
      </c>
      <c r="I6" s="67" t="s">
        <v>191</v>
      </c>
      <c r="J6" s="18" t="s">
        <v>245</v>
      </c>
      <c r="K6" s="161">
        <f>L6*70+M6*75+N6*25+O6*45+P6*60+Q6*120</f>
        <v>841</v>
      </c>
      <c r="L6" s="143">
        <v>6.5</v>
      </c>
      <c r="M6" s="155">
        <v>2.6</v>
      </c>
      <c r="N6" s="143">
        <v>1.7</v>
      </c>
      <c r="O6" s="155">
        <v>3.3</v>
      </c>
      <c r="P6" s="143">
        <v>0</v>
      </c>
      <c r="Q6" s="156">
        <v>0</v>
      </c>
    </row>
    <row r="7" spans="1:21" s="1" customFormat="1" ht="11.1" customHeight="1">
      <c r="A7" s="196"/>
      <c r="B7" s="80"/>
      <c r="C7" s="197"/>
      <c r="D7" s="19" t="s">
        <v>67</v>
      </c>
      <c r="E7" s="19" t="s">
        <v>57</v>
      </c>
      <c r="F7" s="19" t="s">
        <v>253</v>
      </c>
      <c r="G7" s="198"/>
      <c r="H7" s="66"/>
      <c r="I7" s="66"/>
      <c r="J7" s="42" t="s">
        <v>246</v>
      </c>
      <c r="K7" s="199"/>
      <c r="L7" s="143"/>
      <c r="M7" s="155"/>
      <c r="N7" s="143"/>
      <c r="O7" s="155"/>
      <c r="P7" s="143"/>
      <c r="Q7" s="156"/>
    </row>
    <row r="8" spans="1:21" s="1" customFormat="1" ht="21" customHeight="1">
      <c r="A8" s="68">
        <f>A6+1</f>
        <v>42677</v>
      </c>
      <c r="B8" s="70" t="s">
        <v>20</v>
      </c>
      <c r="C8" s="83" t="s">
        <v>21</v>
      </c>
      <c r="D8" s="13" t="s">
        <v>179</v>
      </c>
      <c r="E8" s="14" t="s">
        <v>141</v>
      </c>
      <c r="F8" s="13" t="s">
        <v>100</v>
      </c>
      <c r="G8" s="85" t="s">
        <v>22</v>
      </c>
      <c r="H8" s="65" t="s">
        <v>183</v>
      </c>
      <c r="I8" s="65" t="s">
        <v>214</v>
      </c>
      <c r="J8" s="14" t="s">
        <v>126</v>
      </c>
      <c r="K8" s="88">
        <f>L8*70+M8*75+N8*25+O8*45+P8*60+Q8*120</f>
        <v>831.5</v>
      </c>
      <c r="L8" s="90">
        <v>6.5</v>
      </c>
      <c r="M8" s="92">
        <v>2.5</v>
      </c>
      <c r="N8" s="90">
        <v>1.8</v>
      </c>
      <c r="O8" s="92">
        <v>3.2</v>
      </c>
      <c r="P8" s="90">
        <v>0</v>
      </c>
      <c r="Q8" s="94">
        <v>0</v>
      </c>
      <c r="U8"/>
    </row>
    <row r="9" spans="1:21" s="1" customFormat="1" ht="11.1" customHeight="1">
      <c r="A9" s="69"/>
      <c r="B9" s="71"/>
      <c r="C9" s="131"/>
      <c r="D9" s="15" t="s">
        <v>180</v>
      </c>
      <c r="E9" s="16" t="s">
        <v>146</v>
      </c>
      <c r="F9" s="15" t="s">
        <v>101</v>
      </c>
      <c r="G9" s="116"/>
      <c r="H9" s="66"/>
      <c r="I9" s="66"/>
      <c r="J9" s="16" t="s">
        <v>134</v>
      </c>
      <c r="K9" s="117"/>
      <c r="L9" s="91"/>
      <c r="M9" s="93"/>
      <c r="N9" s="91"/>
      <c r="O9" s="93"/>
      <c r="P9" s="91"/>
      <c r="Q9" s="95"/>
    </row>
    <row r="10" spans="1:21" s="1" customFormat="1" ht="21" customHeight="1">
      <c r="A10" s="68">
        <f>A8+1</f>
        <v>42678</v>
      </c>
      <c r="B10" s="70" t="s">
        <v>23</v>
      </c>
      <c r="C10" s="83" t="s">
        <v>47</v>
      </c>
      <c r="D10" s="13" t="s">
        <v>68</v>
      </c>
      <c r="E10" s="14" t="s">
        <v>76</v>
      </c>
      <c r="F10" s="13" t="s">
        <v>79</v>
      </c>
      <c r="G10" s="85" t="s">
        <v>24</v>
      </c>
      <c r="H10" s="65" t="s">
        <v>265</v>
      </c>
      <c r="I10" s="65" t="s">
        <v>266</v>
      </c>
      <c r="J10" s="14" t="s">
        <v>243</v>
      </c>
      <c r="K10" s="88">
        <f>L10*70+M10*75+N10*25+O10*45+P10*60+Q10*120</f>
        <v>834.5</v>
      </c>
      <c r="L10" s="90">
        <v>6.5</v>
      </c>
      <c r="M10" s="92">
        <v>2.6</v>
      </c>
      <c r="N10" s="90">
        <v>1.8</v>
      </c>
      <c r="O10" s="92">
        <v>3.1</v>
      </c>
      <c r="P10" s="90">
        <v>0</v>
      </c>
      <c r="Q10" s="94">
        <v>0</v>
      </c>
    </row>
    <row r="11" spans="1:21" s="1" customFormat="1" ht="11.1" customHeight="1" thickBot="1">
      <c r="A11" s="81"/>
      <c r="B11" s="82"/>
      <c r="C11" s="84"/>
      <c r="D11" s="22" t="s">
        <v>69</v>
      </c>
      <c r="E11" s="23" t="s">
        <v>78</v>
      </c>
      <c r="F11" s="22" t="s">
        <v>80</v>
      </c>
      <c r="G11" s="86"/>
      <c r="H11" s="87"/>
      <c r="I11" s="87"/>
      <c r="J11" s="49" t="s">
        <v>244</v>
      </c>
      <c r="K11" s="89"/>
      <c r="L11" s="141"/>
      <c r="M11" s="140"/>
      <c r="N11" s="141"/>
      <c r="O11" s="140"/>
      <c r="P11" s="141"/>
      <c r="Q11" s="142"/>
      <c r="T11"/>
    </row>
    <row r="12" spans="1:21" s="1" customFormat="1" ht="23.1" hidden="1" customHeight="1">
      <c r="A12" s="188">
        <f>A10</f>
        <v>42678</v>
      </c>
      <c r="B12" s="146" t="s">
        <v>25</v>
      </c>
      <c r="C12" s="148"/>
      <c r="D12" s="12"/>
      <c r="E12" s="24"/>
      <c r="F12" s="12"/>
      <c r="G12" s="150"/>
      <c r="H12" s="46"/>
      <c r="I12" s="46"/>
      <c r="J12" s="24"/>
      <c r="K12" s="152"/>
      <c r="L12" s="136"/>
      <c r="M12" s="134"/>
      <c r="N12" s="136"/>
      <c r="O12" s="134"/>
      <c r="P12" s="136"/>
      <c r="Q12" s="138"/>
    </row>
    <row r="13" spans="1:21" s="1" customFormat="1" ht="11.1" hidden="1" customHeight="1" thickBot="1">
      <c r="A13" s="189"/>
      <c r="B13" s="147"/>
      <c r="C13" s="149"/>
      <c r="D13" s="25"/>
      <c r="E13" s="26"/>
      <c r="F13" s="25"/>
      <c r="G13" s="151"/>
      <c r="H13" s="47"/>
      <c r="I13" s="47"/>
      <c r="J13" s="26"/>
      <c r="K13" s="153"/>
      <c r="L13" s="137"/>
      <c r="M13" s="135"/>
      <c r="N13" s="137"/>
      <c r="O13" s="135"/>
      <c r="P13" s="137"/>
      <c r="Q13" s="139"/>
    </row>
    <row r="14" spans="1:21" s="1" customFormat="1" ht="21" customHeight="1">
      <c r="A14" s="68">
        <f>A12+1</f>
        <v>42679</v>
      </c>
      <c r="B14" s="70" t="s">
        <v>259</v>
      </c>
      <c r="C14" s="83" t="s">
        <v>128</v>
      </c>
      <c r="D14" s="13"/>
      <c r="E14" s="27" t="s">
        <v>85</v>
      </c>
      <c r="F14" s="13" t="s">
        <v>83</v>
      </c>
      <c r="G14" s="85" t="s">
        <v>24</v>
      </c>
      <c r="H14" s="65" t="s">
        <v>213</v>
      </c>
      <c r="I14" s="65" t="s">
        <v>228</v>
      </c>
      <c r="J14" s="14" t="s">
        <v>153</v>
      </c>
      <c r="K14" s="88">
        <f>L14*70+M14*75+N14*25+O14*45+P14*60+Q14*120</f>
        <v>836</v>
      </c>
      <c r="L14" s="90">
        <v>6.5</v>
      </c>
      <c r="M14" s="92">
        <v>2.5</v>
      </c>
      <c r="N14" s="90">
        <v>1.8</v>
      </c>
      <c r="O14" s="92">
        <v>3.3</v>
      </c>
      <c r="P14" s="90">
        <v>0</v>
      </c>
      <c r="Q14" s="94">
        <v>0</v>
      </c>
    </row>
    <row r="15" spans="1:21" s="1" customFormat="1" ht="11.1" customHeight="1" thickBot="1">
      <c r="A15" s="81"/>
      <c r="B15" s="82"/>
      <c r="C15" s="84"/>
      <c r="D15" s="22" t="s">
        <v>58</v>
      </c>
      <c r="E15" s="23" t="s">
        <v>86</v>
      </c>
      <c r="F15" s="22" t="s">
        <v>84</v>
      </c>
      <c r="G15" s="86"/>
      <c r="H15" s="87"/>
      <c r="I15" s="87"/>
      <c r="J15" s="49" t="s">
        <v>242</v>
      </c>
      <c r="K15" s="89"/>
      <c r="L15" s="141"/>
      <c r="M15" s="140"/>
      <c r="N15" s="141"/>
      <c r="O15" s="140"/>
      <c r="P15" s="141"/>
      <c r="Q15" s="142"/>
    </row>
    <row r="16" spans="1:21" s="1" customFormat="1" ht="21" customHeight="1">
      <c r="A16" s="72">
        <v>42681</v>
      </c>
      <c r="B16" s="74" t="s">
        <v>26</v>
      </c>
      <c r="C16" s="182" t="s">
        <v>127</v>
      </c>
      <c r="D16" s="52" t="s">
        <v>268</v>
      </c>
      <c r="E16" s="53" t="s">
        <v>41</v>
      </c>
      <c r="F16" s="52" t="s">
        <v>46</v>
      </c>
      <c r="G16" s="184" t="s">
        <v>27</v>
      </c>
      <c r="H16" s="76" t="s">
        <v>192</v>
      </c>
      <c r="I16" s="76" t="s">
        <v>225</v>
      </c>
      <c r="J16" s="53" t="s">
        <v>124</v>
      </c>
      <c r="K16" s="186">
        <f>L16*70+M16*75+N16*25+O16*45+P16*60+Q16*120</f>
        <v>831.5</v>
      </c>
      <c r="L16" s="178">
        <v>6.5</v>
      </c>
      <c r="M16" s="176">
        <v>2.5</v>
      </c>
      <c r="N16" s="178">
        <v>1.8</v>
      </c>
      <c r="O16" s="176">
        <v>3.2</v>
      </c>
      <c r="P16" s="178">
        <v>0</v>
      </c>
      <c r="Q16" s="180">
        <v>0</v>
      </c>
    </row>
    <row r="17" spans="1:22" s="1" customFormat="1" ht="11.1" customHeight="1">
      <c r="A17" s="73"/>
      <c r="B17" s="75"/>
      <c r="C17" s="183"/>
      <c r="D17" s="56" t="s">
        <v>269</v>
      </c>
      <c r="E17" s="55" t="s">
        <v>73</v>
      </c>
      <c r="F17" s="54" t="s">
        <v>147</v>
      </c>
      <c r="G17" s="185"/>
      <c r="H17" s="77"/>
      <c r="I17" s="77"/>
      <c r="J17" s="55" t="s">
        <v>139</v>
      </c>
      <c r="K17" s="187"/>
      <c r="L17" s="179"/>
      <c r="M17" s="177"/>
      <c r="N17" s="179"/>
      <c r="O17" s="177"/>
      <c r="P17" s="179"/>
      <c r="Q17" s="181"/>
      <c r="U17"/>
    </row>
    <row r="18" spans="1:22" s="1" customFormat="1" ht="21" customHeight="1">
      <c r="A18" s="68">
        <v>42682</v>
      </c>
      <c r="B18" s="70" t="s">
        <v>28</v>
      </c>
      <c r="C18" s="83" t="s">
        <v>29</v>
      </c>
      <c r="D18" s="13" t="s">
        <v>108</v>
      </c>
      <c r="E18" s="14" t="s">
        <v>148</v>
      </c>
      <c r="F18" s="13" t="s">
        <v>90</v>
      </c>
      <c r="G18" s="85" t="s">
        <v>24</v>
      </c>
      <c r="H18" s="63" t="s">
        <v>195</v>
      </c>
      <c r="I18" s="65" t="s">
        <v>215</v>
      </c>
      <c r="J18" s="14" t="s">
        <v>121</v>
      </c>
      <c r="K18" s="88">
        <f>L18*70+M18*75+N18*25+O18*45+P18*60+Q18*120</f>
        <v>820</v>
      </c>
      <c r="L18" s="90">
        <v>6.4</v>
      </c>
      <c r="M18" s="92">
        <v>2.5</v>
      </c>
      <c r="N18" s="90">
        <v>1.8</v>
      </c>
      <c r="O18" s="92">
        <v>3.1</v>
      </c>
      <c r="P18" s="90">
        <v>0</v>
      </c>
      <c r="Q18" s="94">
        <v>0</v>
      </c>
      <c r="V18"/>
    </row>
    <row r="19" spans="1:22" s="1" customFormat="1" ht="11.1" customHeight="1">
      <c r="A19" s="69"/>
      <c r="B19" s="71"/>
      <c r="C19" s="131"/>
      <c r="D19" s="15" t="s">
        <v>168</v>
      </c>
      <c r="E19" s="16" t="s">
        <v>162</v>
      </c>
      <c r="F19" s="15" t="s">
        <v>87</v>
      </c>
      <c r="G19" s="116"/>
      <c r="H19" s="64"/>
      <c r="I19" s="66"/>
      <c r="J19" s="16" t="s">
        <v>122</v>
      </c>
      <c r="K19" s="117"/>
      <c r="L19" s="91"/>
      <c r="M19" s="93"/>
      <c r="N19" s="91"/>
      <c r="O19" s="93"/>
      <c r="P19" s="91"/>
      <c r="Q19" s="95"/>
    </row>
    <row r="20" spans="1:22" s="1" customFormat="1" ht="21" customHeight="1">
      <c r="A20" s="78">
        <f>A18+1</f>
        <v>42683</v>
      </c>
      <c r="B20" s="80" t="s">
        <v>17</v>
      </c>
      <c r="C20" s="157" t="s">
        <v>40</v>
      </c>
      <c r="D20" s="17" t="s">
        <v>149</v>
      </c>
      <c r="E20" s="17" t="s">
        <v>53</v>
      </c>
      <c r="F20" s="17" t="s">
        <v>151</v>
      </c>
      <c r="G20" s="159" t="s">
        <v>19</v>
      </c>
      <c r="H20" s="67" t="s">
        <v>182</v>
      </c>
      <c r="I20" s="67" t="s">
        <v>226</v>
      </c>
      <c r="J20" s="18" t="s">
        <v>240</v>
      </c>
      <c r="K20" s="161">
        <f>L20*70+M20*75+N20*25+O20*45+P20*60+Q20*120</f>
        <v>841.5</v>
      </c>
      <c r="L20" s="143">
        <v>6.5</v>
      </c>
      <c r="M20" s="155">
        <v>2.6</v>
      </c>
      <c r="N20" s="143">
        <v>1.9</v>
      </c>
      <c r="O20" s="155">
        <v>3.2</v>
      </c>
      <c r="P20" s="143">
        <v>0</v>
      </c>
      <c r="Q20" s="156">
        <v>0</v>
      </c>
      <c r="S20"/>
    </row>
    <row r="21" spans="1:22" s="1" customFormat="1" ht="11.1" customHeight="1">
      <c r="A21" s="79"/>
      <c r="B21" s="80"/>
      <c r="C21" s="158"/>
      <c r="D21" s="21" t="s">
        <v>150</v>
      </c>
      <c r="E21" s="21" t="s">
        <v>75</v>
      </c>
      <c r="F21" s="21" t="s">
        <v>152</v>
      </c>
      <c r="G21" s="160"/>
      <c r="H21" s="66"/>
      <c r="I21" s="66"/>
      <c r="J21" s="42" t="s">
        <v>241</v>
      </c>
      <c r="K21" s="162"/>
      <c r="L21" s="143"/>
      <c r="M21" s="155"/>
      <c r="N21" s="143"/>
      <c r="O21" s="155"/>
      <c r="P21" s="143"/>
      <c r="Q21" s="156"/>
    </row>
    <row r="22" spans="1:22" s="1" customFormat="1" ht="21" customHeight="1">
      <c r="A22" s="68">
        <f>A20+1</f>
        <v>42684</v>
      </c>
      <c r="B22" s="70" t="s">
        <v>30</v>
      </c>
      <c r="C22" s="83" t="s">
        <v>29</v>
      </c>
      <c r="D22" s="13" t="s">
        <v>63</v>
      </c>
      <c r="E22" s="14"/>
      <c r="F22" s="13" t="s">
        <v>105</v>
      </c>
      <c r="G22" s="85" t="s">
        <v>24</v>
      </c>
      <c r="H22" s="63" t="s">
        <v>211</v>
      </c>
      <c r="I22" s="65" t="s">
        <v>185</v>
      </c>
      <c r="J22" s="48" t="s">
        <v>156</v>
      </c>
      <c r="K22" s="88">
        <f>L22*70+M22*75+N22*25+O22*45+P22*60+Q22*120</f>
        <v>836</v>
      </c>
      <c r="L22" s="90">
        <v>6.6</v>
      </c>
      <c r="M22" s="92">
        <v>2.5</v>
      </c>
      <c r="N22" s="90">
        <v>1.7</v>
      </c>
      <c r="O22" s="92">
        <v>3.2</v>
      </c>
      <c r="P22" s="90">
        <v>0</v>
      </c>
      <c r="Q22" s="94">
        <v>0</v>
      </c>
    </row>
    <row r="23" spans="1:22" s="1" customFormat="1" ht="11.1" customHeight="1">
      <c r="A23" s="69"/>
      <c r="B23" s="71"/>
      <c r="C23" s="131"/>
      <c r="D23" s="15" t="s">
        <v>64</v>
      </c>
      <c r="E23" s="16" t="s">
        <v>154</v>
      </c>
      <c r="F23" s="15" t="s">
        <v>155</v>
      </c>
      <c r="G23" s="116"/>
      <c r="H23" s="64"/>
      <c r="I23" s="66"/>
      <c r="J23" s="16" t="s">
        <v>167</v>
      </c>
      <c r="K23" s="117"/>
      <c r="L23" s="91"/>
      <c r="M23" s="93"/>
      <c r="N23" s="91"/>
      <c r="O23" s="93"/>
      <c r="P23" s="91"/>
      <c r="Q23" s="95"/>
    </row>
    <row r="24" spans="1:22" s="1" customFormat="1" ht="21" customHeight="1">
      <c r="A24" s="68">
        <f>A22+1</f>
        <v>42685</v>
      </c>
      <c r="B24" s="70" t="s">
        <v>23</v>
      </c>
      <c r="C24" s="121" t="s">
        <v>260</v>
      </c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2"/>
    </row>
    <row r="25" spans="1:22" s="1" customFormat="1" ht="11.1" customHeight="1" thickBot="1">
      <c r="A25" s="81"/>
      <c r="B25" s="82"/>
      <c r="C25" s="173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5"/>
    </row>
    <row r="26" spans="1:22" s="1" customFormat="1" ht="23.1" hidden="1" customHeight="1">
      <c r="A26" s="144">
        <f>A24</f>
        <v>42685</v>
      </c>
      <c r="B26" s="146" t="s">
        <v>23</v>
      </c>
      <c r="C26" s="148"/>
      <c r="D26" s="12"/>
      <c r="E26" s="24"/>
      <c r="F26" s="12"/>
      <c r="G26" s="150"/>
      <c r="H26" s="46"/>
      <c r="I26" s="46"/>
      <c r="J26" s="24"/>
      <c r="K26" s="152"/>
      <c r="L26" s="136"/>
      <c r="M26" s="134"/>
      <c r="N26" s="136"/>
      <c r="O26" s="134"/>
      <c r="P26" s="136"/>
      <c r="Q26" s="138"/>
    </row>
    <row r="27" spans="1:22" s="1" customFormat="1" ht="11.1" hidden="1" customHeight="1" thickBot="1">
      <c r="A27" s="145"/>
      <c r="B27" s="147"/>
      <c r="C27" s="149"/>
      <c r="D27" s="25"/>
      <c r="E27" s="26"/>
      <c r="F27" s="25"/>
      <c r="G27" s="151"/>
      <c r="H27" s="47"/>
      <c r="I27" s="47"/>
      <c r="J27" s="26"/>
      <c r="K27" s="153"/>
      <c r="L27" s="137"/>
      <c r="M27" s="135"/>
      <c r="N27" s="137"/>
      <c r="O27" s="135"/>
      <c r="P27" s="137"/>
      <c r="Q27" s="139"/>
    </row>
    <row r="28" spans="1:22" s="1" customFormat="1" ht="21" customHeight="1">
      <c r="A28" s="68">
        <f>A26+3</f>
        <v>42688</v>
      </c>
      <c r="B28" s="70" t="s">
        <v>31</v>
      </c>
      <c r="C28" s="83" t="s">
        <v>129</v>
      </c>
      <c r="D28" s="13" t="s">
        <v>257</v>
      </c>
      <c r="E28" s="14" t="s">
        <v>42</v>
      </c>
      <c r="F28" s="13" t="s">
        <v>44</v>
      </c>
      <c r="G28" s="85" t="s">
        <v>32</v>
      </c>
      <c r="H28" s="169" t="s">
        <v>189</v>
      </c>
      <c r="I28" s="123" t="s">
        <v>197</v>
      </c>
      <c r="J28" s="14" t="s">
        <v>109</v>
      </c>
      <c r="K28" s="165">
        <f>L28*70+M28*75+N28*25+O28*45+P28*60+Q28*120</f>
        <v>831.5</v>
      </c>
      <c r="L28" s="90">
        <v>6.5</v>
      </c>
      <c r="M28" s="92">
        <v>2.5</v>
      </c>
      <c r="N28" s="90">
        <v>1.8</v>
      </c>
      <c r="O28" s="92">
        <v>3.2</v>
      </c>
      <c r="P28" s="90">
        <v>0</v>
      </c>
      <c r="Q28" s="94">
        <v>0</v>
      </c>
    </row>
    <row r="29" spans="1:22" s="1" customFormat="1" ht="11.1" customHeight="1">
      <c r="A29" s="69"/>
      <c r="B29" s="71"/>
      <c r="C29" s="131"/>
      <c r="D29" s="15" t="s">
        <v>258</v>
      </c>
      <c r="E29" s="16" t="s">
        <v>74</v>
      </c>
      <c r="F29" s="15" t="s">
        <v>261</v>
      </c>
      <c r="G29" s="116"/>
      <c r="H29" s="170"/>
      <c r="I29" s="124"/>
      <c r="J29" s="16" t="s">
        <v>110</v>
      </c>
      <c r="K29" s="166"/>
      <c r="L29" s="91"/>
      <c r="M29" s="93"/>
      <c r="N29" s="91"/>
      <c r="O29" s="93"/>
      <c r="P29" s="91"/>
      <c r="Q29" s="95"/>
    </row>
    <row r="30" spans="1:22" s="1" customFormat="1" ht="21" customHeight="1">
      <c r="A30" s="68">
        <v>42689</v>
      </c>
      <c r="B30" s="70" t="s">
        <v>28</v>
      </c>
      <c r="C30" s="83" t="s">
        <v>29</v>
      </c>
      <c r="D30" s="58" t="s">
        <v>255</v>
      </c>
      <c r="E30" s="14" t="s">
        <v>158</v>
      </c>
      <c r="F30" s="13" t="s">
        <v>102</v>
      </c>
      <c r="G30" s="85" t="s">
        <v>24</v>
      </c>
      <c r="H30" s="167" t="s">
        <v>264</v>
      </c>
      <c r="I30" s="167" t="s">
        <v>210</v>
      </c>
      <c r="J30" s="14" t="s">
        <v>123</v>
      </c>
      <c r="K30" s="88">
        <f>L30*70+M30*75+N30*25+O30*45+P30*60+Q30*120</f>
        <v>827</v>
      </c>
      <c r="L30" s="90">
        <v>6.4</v>
      </c>
      <c r="M30" s="92">
        <v>2.5</v>
      </c>
      <c r="N30" s="90">
        <v>1.9</v>
      </c>
      <c r="O30" s="92">
        <v>3.2</v>
      </c>
      <c r="P30" s="90">
        <v>0</v>
      </c>
      <c r="Q30" s="94">
        <v>0</v>
      </c>
    </row>
    <row r="31" spans="1:22" s="1" customFormat="1" ht="11.1" customHeight="1">
      <c r="A31" s="69"/>
      <c r="B31" s="71"/>
      <c r="C31" s="131"/>
      <c r="D31" s="15" t="s">
        <v>256</v>
      </c>
      <c r="E31" s="16" t="s">
        <v>169</v>
      </c>
      <c r="F31" s="15" t="s">
        <v>159</v>
      </c>
      <c r="G31" s="116"/>
      <c r="H31" s="168"/>
      <c r="I31" s="168"/>
      <c r="J31" s="16" t="s">
        <v>140</v>
      </c>
      <c r="K31" s="117"/>
      <c r="L31" s="91"/>
      <c r="M31" s="93"/>
      <c r="N31" s="91"/>
      <c r="O31" s="93"/>
      <c r="P31" s="91"/>
      <c r="Q31" s="95"/>
    </row>
    <row r="32" spans="1:22" s="1" customFormat="1" ht="21" customHeight="1">
      <c r="A32" s="78">
        <f>A30+1</f>
        <v>42690</v>
      </c>
      <c r="B32" s="80" t="s">
        <v>17</v>
      </c>
      <c r="C32" s="157" t="s">
        <v>174</v>
      </c>
      <c r="D32" s="17"/>
      <c r="E32" s="17" t="s">
        <v>249</v>
      </c>
      <c r="F32" s="17" t="s">
        <v>251</v>
      </c>
      <c r="G32" s="159" t="s">
        <v>19</v>
      </c>
      <c r="H32" s="67" t="s">
        <v>202</v>
      </c>
      <c r="I32" s="67" t="s">
        <v>227</v>
      </c>
      <c r="J32" s="18" t="s">
        <v>238</v>
      </c>
      <c r="K32" s="161">
        <f>L32*70+M32*75+N32*25+O32*45+P32*60+Q32*120</f>
        <v>850.5</v>
      </c>
      <c r="L32" s="143">
        <v>6.6</v>
      </c>
      <c r="M32" s="155">
        <v>2.6</v>
      </c>
      <c r="N32" s="143">
        <v>1.8</v>
      </c>
      <c r="O32" s="155">
        <v>3.3</v>
      </c>
      <c r="P32" s="143">
        <v>0</v>
      </c>
      <c r="Q32" s="156">
        <v>0</v>
      </c>
    </row>
    <row r="33" spans="1:20" s="1" customFormat="1" ht="11.1" customHeight="1">
      <c r="A33" s="79"/>
      <c r="B33" s="80"/>
      <c r="C33" s="158"/>
      <c r="D33" s="21" t="s">
        <v>65</v>
      </c>
      <c r="E33" s="21" t="s">
        <v>250</v>
      </c>
      <c r="F33" s="21" t="s">
        <v>252</v>
      </c>
      <c r="G33" s="160"/>
      <c r="H33" s="66"/>
      <c r="I33" s="66"/>
      <c r="J33" s="20" t="s">
        <v>239</v>
      </c>
      <c r="K33" s="162"/>
      <c r="L33" s="143"/>
      <c r="M33" s="155"/>
      <c r="N33" s="143"/>
      <c r="O33" s="155"/>
      <c r="P33" s="143"/>
      <c r="Q33" s="156"/>
    </row>
    <row r="34" spans="1:20" s="1" customFormat="1" ht="21" customHeight="1">
      <c r="A34" s="68">
        <f>A32+1</f>
        <v>42691</v>
      </c>
      <c r="B34" s="70" t="s">
        <v>33</v>
      </c>
      <c r="C34" s="83" t="s">
        <v>13</v>
      </c>
      <c r="D34" s="13" t="s">
        <v>61</v>
      </c>
      <c r="E34" s="14" t="s">
        <v>97</v>
      </c>
      <c r="F34" s="13" t="s">
        <v>157</v>
      </c>
      <c r="G34" s="85" t="s">
        <v>34</v>
      </c>
      <c r="H34" s="65" t="s">
        <v>187</v>
      </c>
      <c r="I34" s="65" t="s">
        <v>203</v>
      </c>
      <c r="J34" s="14" t="s">
        <v>116</v>
      </c>
      <c r="K34" s="88">
        <f>L34*70+M34*75+N34*25+O34*45+P34*60+Q34*120</f>
        <v>824.5</v>
      </c>
      <c r="L34" s="90">
        <v>6.4</v>
      </c>
      <c r="M34" s="92">
        <v>2.5</v>
      </c>
      <c r="N34" s="90">
        <v>1.8</v>
      </c>
      <c r="O34" s="92">
        <v>3.2</v>
      </c>
      <c r="P34" s="90">
        <v>0</v>
      </c>
      <c r="Q34" s="94">
        <v>0</v>
      </c>
    </row>
    <row r="35" spans="1:20" s="1" customFormat="1" ht="11.1" customHeight="1">
      <c r="A35" s="69"/>
      <c r="B35" s="71"/>
      <c r="C35" s="131"/>
      <c r="D35" s="15" t="s">
        <v>62</v>
      </c>
      <c r="E35" s="16" t="s">
        <v>98</v>
      </c>
      <c r="F35" s="15" t="s">
        <v>170</v>
      </c>
      <c r="G35" s="116"/>
      <c r="H35" s="66"/>
      <c r="I35" s="66"/>
      <c r="J35" s="16" t="s">
        <v>117</v>
      </c>
      <c r="K35" s="117"/>
      <c r="L35" s="91"/>
      <c r="M35" s="93"/>
      <c r="N35" s="91"/>
      <c r="O35" s="93"/>
      <c r="P35" s="91"/>
      <c r="Q35" s="95"/>
    </row>
    <row r="36" spans="1:20" s="1" customFormat="1" ht="21" customHeight="1">
      <c r="A36" s="68">
        <f>A34+1</f>
        <v>42692</v>
      </c>
      <c r="B36" s="70" t="s">
        <v>23</v>
      </c>
      <c r="C36" s="83" t="s">
        <v>130</v>
      </c>
      <c r="D36" s="13" t="s">
        <v>219</v>
      </c>
      <c r="E36" s="13" t="s">
        <v>77</v>
      </c>
      <c r="F36" s="27" t="s">
        <v>88</v>
      </c>
      <c r="G36" s="85" t="s">
        <v>24</v>
      </c>
      <c r="H36" s="63" t="s">
        <v>186</v>
      </c>
      <c r="I36" s="65" t="s">
        <v>193</v>
      </c>
      <c r="J36" s="61"/>
      <c r="K36" s="88">
        <f>L36*70+M36*75+N36*25+O36*45+P36*60+Q36*120</f>
        <v>827</v>
      </c>
      <c r="L36" s="90">
        <v>6.4</v>
      </c>
      <c r="M36" s="92">
        <v>2.5</v>
      </c>
      <c r="N36" s="90">
        <v>1.9</v>
      </c>
      <c r="O36" s="92">
        <v>3.2</v>
      </c>
      <c r="P36" s="90">
        <v>0</v>
      </c>
      <c r="Q36" s="94">
        <v>0</v>
      </c>
    </row>
    <row r="37" spans="1:20" s="1" customFormat="1" ht="11.1" customHeight="1" thickBot="1">
      <c r="A37" s="81"/>
      <c r="B37" s="82"/>
      <c r="C37" s="84"/>
      <c r="D37" s="22" t="s">
        <v>220</v>
      </c>
      <c r="E37" s="41" t="s">
        <v>171</v>
      </c>
      <c r="F37" s="23" t="s">
        <v>89</v>
      </c>
      <c r="G37" s="86"/>
      <c r="H37" s="154"/>
      <c r="I37" s="87"/>
      <c r="J37" s="23" t="s">
        <v>237</v>
      </c>
      <c r="K37" s="89"/>
      <c r="L37" s="141"/>
      <c r="M37" s="140"/>
      <c r="N37" s="141"/>
      <c r="O37" s="140"/>
      <c r="P37" s="141"/>
      <c r="Q37" s="142"/>
      <c r="T37"/>
    </row>
    <row r="38" spans="1:20" s="1" customFormat="1" ht="23.1" hidden="1" customHeight="1">
      <c r="A38" s="144">
        <f>A36</f>
        <v>42692</v>
      </c>
      <c r="B38" s="146" t="s">
        <v>23</v>
      </c>
      <c r="C38" s="148"/>
      <c r="D38" s="12"/>
      <c r="E38" s="24"/>
      <c r="F38" s="12"/>
      <c r="G38" s="150"/>
      <c r="H38" s="46"/>
      <c r="I38" s="46"/>
      <c r="J38" s="24"/>
      <c r="K38" s="152"/>
      <c r="L38" s="136"/>
      <c r="M38" s="134"/>
      <c r="N38" s="136"/>
      <c r="O38" s="134"/>
      <c r="P38" s="136"/>
      <c r="Q38" s="138"/>
    </row>
    <row r="39" spans="1:20" s="1" customFormat="1" ht="11.1" hidden="1" customHeight="1" thickBot="1">
      <c r="A39" s="145"/>
      <c r="B39" s="147"/>
      <c r="C39" s="149"/>
      <c r="D39" s="25"/>
      <c r="E39" s="26"/>
      <c r="F39" s="25"/>
      <c r="G39" s="151"/>
      <c r="H39" s="47"/>
      <c r="I39" s="47"/>
      <c r="J39" s="26"/>
      <c r="K39" s="153"/>
      <c r="L39" s="137"/>
      <c r="M39" s="135"/>
      <c r="N39" s="137"/>
      <c r="O39" s="135"/>
      <c r="P39" s="137"/>
      <c r="Q39" s="139"/>
    </row>
    <row r="40" spans="1:20" s="1" customFormat="1" ht="21" customHeight="1">
      <c r="A40" s="68">
        <f>A38+3</f>
        <v>42695</v>
      </c>
      <c r="B40" s="70" t="s">
        <v>31</v>
      </c>
      <c r="C40" s="83" t="s">
        <v>131</v>
      </c>
      <c r="D40" s="13" t="s">
        <v>221</v>
      </c>
      <c r="E40" s="14" t="s">
        <v>177</v>
      </c>
      <c r="F40" s="13" t="s">
        <v>48</v>
      </c>
      <c r="G40" s="85" t="s">
        <v>32</v>
      </c>
      <c r="H40" s="123" t="s">
        <v>184</v>
      </c>
      <c r="I40" s="123" t="s">
        <v>208</v>
      </c>
      <c r="J40" s="62" t="s">
        <v>135</v>
      </c>
      <c r="K40" s="165">
        <f>L40*70+M40*75+N40*25+O40*45+P40*60+Q40*120</f>
        <v>834</v>
      </c>
      <c r="L40" s="90">
        <v>6.5</v>
      </c>
      <c r="M40" s="92">
        <v>2.5</v>
      </c>
      <c r="N40" s="90">
        <v>1.9</v>
      </c>
      <c r="O40" s="92">
        <v>3.2</v>
      </c>
      <c r="P40" s="90">
        <v>0</v>
      </c>
      <c r="Q40" s="94">
        <v>0</v>
      </c>
    </row>
    <row r="41" spans="1:20" s="1" customFormat="1" ht="11.1" customHeight="1">
      <c r="A41" s="69"/>
      <c r="B41" s="71"/>
      <c r="C41" s="131"/>
      <c r="D41" s="15" t="s">
        <v>222</v>
      </c>
      <c r="E41" s="16" t="s">
        <v>178</v>
      </c>
      <c r="F41" s="15" t="s">
        <v>106</v>
      </c>
      <c r="G41" s="116"/>
      <c r="H41" s="124"/>
      <c r="I41" s="124"/>
      <c r="J41" s="50" t="s">
        <v>136</v>
      </c>
      <c r="K41" s="166"/>
      <c r="L41" s="91"/>
      <c r="M41" s="93"/>
      <c r="N41" s="91"/>
      <c r="O41" s="93"/>
      <c r="P41" s="91"/>
      <c r="Q41" s="95"/>
    </row>
    <row r="42" spans="1:20" s="1" customFormat="1" ht="21" customHeight="1">
      <c r="A42" s="68">
        <v>42696</v>
      </c>
      <c r="B42" s="70" t="s">
        <v>28</v>
      </c>
      <c r="C42" s="83" t="s">
        <v>29</v>
      </c>
      <c r="D42" s="60" t="s">
        <v>175</v>
      </c>
      <c r="E42" s="14" t="s">
        <v>165</v>
      </c>
      <c r="F42" s="60" t="s">
        <v>163</v>
      </c>
      <c r="G42" s="85" t="s">
        <v>24</v>
      </c>
      <c r="H42" s="65" t="s">
        <v>212</v>
      </c>
      <c r="I42" s="65" t="s">
        <v>216</v>
      </c>
      <c r="J42" s="14" t="s">
        <v>119</v>
      </c>
      <c r="K42" s="88">
        <f>L42*70+M42*75+N42*25+O42*45+P42*60+Q42*120</f>
        <v>841</v>
      </c>
      <c r="L42" s="90">
        <v>6.5</v>
      </c>
      <c r="M42" s="92">
        <v>2.6</v>
      </c>
      <c r="N42" s="90">
        <v>1.7</v>
      </c>
      <c r="O42" s="92">
        <v>3.3</v>
      </c>
      <c r="P42" s="90">
        <v>0</v>
      </c>
      <c r="Q42" s="94">
        <v>0</v>
      </c>
    </row>
    <row r="43" spans="1:20" s="1" customFormat="1" ht="11.1" customHeight="1">
      <c r="A43" s="69"/>
      <c r="B43" s="71"/>
      <c r="C43" s="131"/>
      <c r="D43" s="15" t="s">
        <v>176</v>
      </c>
      <c r="E43" s="16" t="s">
        <v>166</v>
      </c>
      <c r="F43" s="15" t="s">
        <v>164</v>
      </c>
      <c r="G43" s="116"/>
      <c r="H43" s="66"/>
      <c r="I43" s="66"/>
      <c r="J43" s="16" t="s">
        <v>120</v>
      </c>
      <c r="K43" s="117"/>
      <c r="L43" s="91"/>
      <c r="M43" s="93"/>
      <c r="N43" s="91"/>
      <c r="O43" s="93"/>
      <c r="P43" s="91"/>
      <c r="Q43" s="95"/>
    </row>
    <row r="44" spans="1:20" s="1" customFormat="1" ht="21" customHeight="1">
      <c r="A44" s="78">
        <f>A42+1</f>
        <v>42697</v>
      </c>
      <c r="B44" s="80" t="s">
        <v>17</v>
      </c>
      <c r="C44" s="157" t="s">
        <v>142</v>
      </c>
      <c r="D44" s="17" t="s">
        <v>49</v>
      </c>
      <c r="E44" s="17" t="s">
        <v>56</v>
      </c>
      <c r="F44" s="17" t="s">
        <v>247</v>
      </c>
      <c r="G44" s="159" t="s">
        <v>39</v>
      </c>
      <c r="H44" s="67" t="s">
        <v>209</v>
      </c>
      <c r="I44" s="163" t="s">
        <v>206</v>
      </c>
      <c r="J44" s="18" t="s">
        <v>233</v>
      </c>
      <c r="K44" s="161">
        <f>L44*70+M44*75+N44*25+O44*45+P44*60+Q44*120</f>
        <v>834</v>
      </c>
      <c r="L44" s="143">
        <v>6.6</v>
      </c>
      <c r="M44" s="155">
        <v>2.5</v>
      </c>
      <c r="N44" s="143">
        <v>1.8</v>
      </c>
      <c r="O44" s="155">
        <v>3.1</v>
      </c>
      <c r="P44" s="143">
        <v>0</v>
      </c>
      <c r="Q44" s="156">
        <v>0</v>
      </c>
    </row>
    <row r="45" spans="1:20" s="1" customFormat="1" ht="11.1" customHeight="1">
      <c r="A45" s="79"/>
      <c r="B45" s="80"/>
      <c r="C45" s="158"/>
      <c r="D45" s="21" t="s">
        <v>50</v>
      </c>
      <c r="E45" s="21" t="s">
        <v>54</v>
      </c>
      <c r="F45" s="57" t="s">
        <v>248</v>
      </c>
      <c r="G45" s="160"/>
      <c r="H45" s="66"/>
      <c r="I45" s="164"/>
      <c r="J45" s="42" t="s">
        <v>234</v>
      </c>
      <c r="K45" s="162"/>
      <c r="L45" s="143"/>
      <c r="M45" s="155"/>
      <c r="N45" s="143"/>
      <c r="O45" s="155"/>
      <c r="P45" s="143"/>
      <c r="Q45" s="156"/>
    </row>
    <row r="46" spans="1:20" s="1" customFormat="1" ht="21" customHeight="1">
      <c r="A46" s="68">
        <f>A44+1</f>
        <v>42698</v>
      </c>
      <c r="B46" s="70" t="s">
        <v>35</v>
      </c>
      <c r="C46" s="83" t="s">
        <v>36</v>
      </c>
      <c r="D46" s="13" t="s">
        <v>59</v>
      </c>
      <c r="E46" s="14" t="s">
        <v>94</v>
      </c>
      <c r="F46" s="13" t="s">
        <v>103</v>
      </c>
      <c r="G46" s="85" t="s">
        <v>37</v>
      </c>
      <c r="H46" s="65" t="s">
        <v>207</v>
      </c>
      <c r="I46" s="65" t="s">
        <v>198</v>
      </c>
      <c r="J46" s="14" t="s">
        <v>113</v>
      </c>
      <c r="K46" s="88">
        <f>L46*70+M46*75+N46*25+O46*45+P46*60+Q46*120</f>
        <v>827</v>
      </c>
      <c r="L46" s="90">
        <v>6.4</v>
      </c>
      <c r="M46" s="92">
        <v>2.5</v>
      </c>
      <c r="N46" s="90">
        <v>1.9</v>
      </c>
      <c r="O46" s="92">
        <v>3.2</v>
      </c>
      <c r="P46" s="90">
        <v>0</v>
      </c>
      <c r="Q46" s="94">
        <v>0</v>
      </c>
    </row>
    <row r="47" spans="1:20" s="1" customFormat="1" ht="11.1" customHeight="1">
      <c r="A47" s="69"/>
      <c r="B47" s="71"/>
      <c r="C47" s="131"/>
      <c r="D47" s="15" t="s">
        <v>60</v>
      </c>
      <c r="E47" s="16" t="s">
        <v>160</v>
      </c>
      <c r="F47" s="15" t="s">
        <v>91</v>
      </c>
      <c r="G47" s="116"/>
      <c r="H47" s="66"/>
      <c r="I47" s="66"/>
      <c r="J47" s="16" t="s">
        <v>114</v>
      </c>
      <c r="K47" s="117"/>
      <c r="L47" s="91"/>
      <c r="M47" s="93"/>
      <c r="N47" s="91"/>
      <c r="O47" s="93"/>
      <c r="P47" s="91"/>
      <c r="Q47" s="95"/>
    </row>
    <row r="48" spans="1:20" s="1" customFormat="1" ht="21" customHeight="1">
      <c r="A48" s="68">
        <f>A46+1</f>
        <v>42699</v>
      </c>
      <c r="B48" s="70" t="s">
        <v>38</v>
      </c>
      <c r="C48" s="83" t="s">
        <v>132</v>
      </c>
      <c r="D48" s="13" t="s">
        <v>223</v>
      </c>
      <c r="E48" s="27" t="s">
        <v>99</v>
      </c>
      <c r="F48" s="13" t="s">
        <v>92</v>
      </c>
      <c r="G48" s="85" t="s">
        <v>16</v>
      </c>
      <c r="H48" s="63" t="s">
        <v>200</v>
      </c>
      <c r="I48" s="65" t="s">
        <v>201</v>
      </c>
      <c r="J48" s="14" t="s">
        <v>235</v>
      </c>
      <c r="K48" s="88">
        <f>L48*70+M48*75+N48*25+O48*45+P48*60+Q48*120</f>
        <v>831.5</v>
      </c>
      <c r="L48" s="90">
        <v>6.5</v>
      </c>
      <c r="M48" s="92">
        <v>2.5</v>
      </c>
      <c r="N48" s="90">
        <v>1.8</v>
      </c>
      <c r="O48" s="92">
        <v>3.2</v>
      </c>
      <c r="P48" s="90">
        <v>0</v>
      </c>
      <c r="Q48" s="94">
        <v>0</v>
      </c>
    </row>
    <row r="49" spans="1:17" s="1" customFormat="1" ht="11.1" customHeight="1" thickBot="1">
      <c r="A49" s="81"/>
      <c r="B49" s="82"/>
      <c r="C49" s="84"/>
      <c r="D49" s="22" t="s">
        <v>224</v>
      </c>
      <c r="E49" s="23" t="s">
        <v>172</v>
      </c>
      <c r="F49" s="22" t="s">
        <v>93</v>
      </c>
      <c r="G49" s="86"/>
      <c r="H49" s="154"/>
      <c r="I49" s="87"/>
      <c r="J49" s="49" t="s">
        <v>236</v>
      </c>
      <c r="K49" s="89"/>
      <c r="L49" s="141"/>
      <c r="M49" s="140"/>
      <c r="N49" s="141"/>
      <c r="O49" s="140"/>
      <c r="P49" s="141"/>
      <c r="Q49" s="142"/>
    </row>
    <row r="50" spans="1:17" s="1" customFormat="1" ht="23.1" hidden="1" customHeight="1">
      <c r="A50" s="144">
        <f>A48</f>
        <v>42699</v>
      </c>
      <c r="B50" s="146" t="s">
        <v>23</v>
      </c>
      <c r="C50" s="148"/>
      <c r="D50" s="12"/>
      <c r="E50" s="24"/>
      <c r="F50" s="12"/>
      <c r="G50" s="150"/>
      <c r="H50" s="46"/>
      <c r="I50" s="46"/>
      <c r="J50" s="24"/>
      <c r="K50" s="152"/>
      <c r="L50" s="136"/>
      <c r="M50" s="134"/>
      <c r="N50" s="136"/>
      <c r="O50" s="134"/>
      <c r="P50" s="136"/>
      <c r="Q50" s="138"/>
    </row>
    <row r="51" spans="1:17" s="1" customFormat="1" ht="11.1" hidden="1" customHeight="1" thickBot="1">
      <c r="A51" s="145"/>
      <c r="B51" s="147"/>
      <c r="C51" s="149"/>
      <c r="D51" s="25"/>
      <c r="E51" s="26"/>
      <c r="F51" s="25"/>
      <c r="G51" s="151"/>
      <c r="H51" s="47"/>
      <c r="I51" s="47"/>
      <c r="J51" s="26"/>
      <c r="K51" s="153"/>
      <c r="L51" s="137"/>
      <c r="M51" s="135"/>
      <c r="N51" s="137"/>
      <c r="O51" s="135"/>
      <c r="P51" s="137"/>
      <c r="Q51" s="139"/>
    </row>
    <row r="52" spans="1:17" s="1" customFormat="1" ht="21" customHeight="1">
      <c r="A52" s="68">
        <f>A50+3</f>
        <v>42702</v>
      </c>
      <c r="B52" s="70" t="s">
        <v>11</v>
      </c>
      <c r="C52" s="121" t="s">
        <v>133</v>
      </c>
      <c r="D52" s="13" t="s">
        <v>66</v>
      </c>
      <c r="E52" s="13" t="s">
        <v>43</v>
      </c>
      <c r="F52" s="13" t="s">
        <v>45</v>
      </c>
      <c r="G52" s="85" t="s">
        <v>12</v>
      </c>
      <c r="H52" s="123" t="s">
        <v>194</v>
      </c>
      <c r="I52" s="123" t="s">
        <v>204</v>
      </c>
      <c r="J52" s="14" t="s">
        <v>111</v>
      </c>
      <c r="K52" s="88">
        <f>L52*70+M52*75+N52*25+O52*45+P52*60+Q52*120</f>
        <v>825</v>
      </c>
      <c r="L52" s="90">
        <v>6.4</v>
      </c>
      <c r="M52" s="92">
        <v>2.5</v>
      </c>
      <c r="N52" s="90">
        <v>2</v>
      </c>
      <c r="O52" s="92">
        <v>3.1</v>
      </c>
      <c r="P52" s="90">
        <v>0</v>
      </c>
      <c r="Q52" s="94">
        <v>0</v>
      </c>
    </row>
    <row r="53" spans="1:17" s="1" customFormat="1" ht="6.75" customHeight="1">
      <c r="A53" s="69"/>
      <c r="B53" s="71"/>
      <c r="C53" s="122"/>
      <c r="D53" s="15" t="s">
        <v>70</v>
      </c>
      <c r="E53" s="16" t="s">
        <v>143</v>
      </c>
      <c r="F53" s="15" t="s">
        <v>107</v>
      </c>
      <c r="G53" s="116"/>
      <c r="H53" s="124"/>
      <c r="I53" s="124"/>
      <c r="J53" s="16" t="s">
        <v>112</v>
      </c>
      <c r="K53" s="117"/>
      <c r="L53" s="91"/>
      <c r="M53" s="93"/>
      <c r="N53" s="91"/>
      <c r="O53" s="93"/>
      <c r="P53" s="91"/>
      <c r="Q53" s="95"/>
    </row>
    <row r="54" spans="1:17" s="1" customFormat="1" ht="21" customHeight="1">
      <c r="A54" s="128">
        <v>42703</v>
      </c>
      <c r="B54" s="129" t="s">
        <v>14</v>
      </c>
      <c r="C54" s="130" t="s">
        <v>13</v>
      </c>
      <c r="D54" s="39" t="s">
        <v>217</v>
      </c>
      <c r="E54" s="27" t="s">
        <v>95</v>
      </c>
      <c r="F54" s="39" t="s">
        <v>104</v>
      </c>
      <c r="G54" s="110" t="s">
        <v>16</v>
      </c>
      <c r="H54" s="65" t="s">
        <v>188</v>
      </c>
      <c r="I54" s="65" t="s">
        <v>199</v>
      </c>
      <c r="J54" s="27" t="s">
        <v>115</v>
      </c>
      <c r="K54" s="132">
        <f>L54*70+M54*75+N54*25+O54*45+P54*60+Q54*120</f>
        <v>829</v>
      </c>
      <c r="L54" s="126">
        <v>6.5</v>
      </c>
      <c r="M54" s="133">
        <v>2.5</v>
      </c>
      <c r="N54" s="126">
        <v>1.7</v>
      </c>
      <c r="O54" s="133">
        <v>3.2</v>
      </c>
      <c r="P54" s="126">
        <v>0</v>
      </c>
      <c r="Q54" s="127">
        <v>0</v>
      </c>
    </row>
    <row r="55" spans="1:17" s="1" customFormat="1" ht="11.1" customHeight="1">
      <c r="A55" s="69"/>
      <c r="B55" s="71"/>
      <c r="C55" s="131"/>
      <c r="D55" s="15" t="s">
        <v>218</v>
      </c>
      <c r="E55" s="16" t="s">
        <v>96</v>
      </c>
      <c r="F55" s="15" t="s">
        <v>262</v>
      </c>
      <c r="G55" s="110"/>
      <c r="H55" s="66"/>
      <c r="I55" s="66"/>
      <c r="J55" s="16" t="s">
        <v>138</v>
      </c>
      <c r="K55" s="117"/>
      <c r="L55" s="91"/>
      <c r="M55" s="93"/>
      <c r="N55" s="91"/>
      <c r="O55" s="93"/>
      <c r="P55" s="91"/>
      <c r="Q55" s="95"/>
    </row>
    <row r="56" spans="1:17" s="1" customFormat="1" ht="24.75" customHeight="1">
      <c r="A56" s="78">
        <v>42704</v>
      </c>
      <c r="B56" s="200" t="s">
        <v>17</v>
      </c>
      <c r="C56" s="157" t="s">
        <v>161</v>
      </c>
      <c r="D56" s="17"/>
      <c r="E56" s="17" t="s">
        <v>51</v>
      </c>
      <c r="F56" s="17" t="s">
        <v>229</v>
      </c>
      <c r="G56" s="159" t="s">
        <v>19</v>
      </c>
      <c r="H56" s="67" t="s">
        <v>196</v>
      </c>
      <c r="I56" s="67" t="s">
        <v>205</v>
      </c>
      <c r="J56" s="17" t="s">
        <v>231</v>
      </c>
      <c r="K56" s="161">
        <f>L56*70+M56*75+N56*25+O56*45+P56*60+Q56*120</f>
        <v>834</v>
      </c>
      <c r="L56" s="112">
        <v>6.4</v>
      </c>
      <c r="M56" s="114">
        <v>2.6</v>
      </c>
      <c r="N56" s="112">
        <v>1.7</v>
      </c>
      <c r="O56" s="114">
        <v>3.3</v>
      </c>
      <c r="P56" s="112">
        <v>0</v>
      </c>
      <c r="Q56" s="118">
        <v>0</v>
      </c>
    </row>
    <row r="57" spans="1:17" s="1" customFormat="1" ht="9.75" customHeight="1" thickBot="1">
      <c r="A57" s="120"/>
      <c r="B57" s="201"/>
      <c r="C57" s="202"/>
      <c r="D57" s="40" t="s">
        <v>137</v>
      </c>
      <c r="E57" s="40" t="s">
        <v>52</v>
      </c>
      <c r="F57" s="51" t="s">
        <v>230</v>
      </c>
      <c r="G57" s="203"/>
      <c r="H57" s="125"/>
      <c r="I57" s="125"/>
      <c r="J57" s="40" t="s">
        <v>232</v>
      </c>
      <c r="K57" s="204"/>
      <c r="L57" s="113"/>
      <c r="M57" s="115"/>
      <c r="N57" s="113"/>
      <c r="O57" s="115"/>
      <c r="P57" s="113"/>
      <c r="Q57" s="119"/>
    </row>
    <row r="58" spans="1:17" s="1" customFormat="1" ht="14.25" hidden="1" customHeight="1">
      <c r="A58" s="106">
        <f>A56+1</f>
        <v>42705</v>
      </c>
      <c r="B58" s="108" t="s">
        <v>30</v>
      </c>
      <c r="C58" s="100"/>
      <c r="D58" s="28"/>
      <c r="E58" s="29"/>
      <c r="F58" s="30"/>
      <c r="G58" s="110" t="s">
        <v>24</v>
      </c>
      <c r="H58" s="43"/>
      <c r="I58" s="43"/>
      <c r="J58" s="31"/>
      <c r="K58" s="102">
        <f>L58*70+M58*75+N58*25+O58*45+P58*60+Q58*120</f>
        <v>0</v>
      </c>
      <c r="L58" s="102"/>
      <c r="M58" s="100"/>
      <c r="N58" s="102"/>
      <c r="O58" s="100"/>
      <c r="P58" s="102"/>
      <c r="Q58" s="104"/>
    </row>
    <row r="59" spans="1:17" s="1" customFormat="1" ht="16.5" hidden="1" customHeight="1" thickBot="1">
      <c r="A59" s="107"/>
      <c r="B59" s="109"/>
      <c r="C59" s="101"/>
      <c r="D59" s="32"/>
      <c r="E59" s="33"/>
      <c r="F59" s="34"/>
      <c r="G59" s="111"/>
      <c r="H59" s="45"/>
      <c r="I59" s="45"/>
      <c r="J59" s="35"/>
      <c r="K59" s="103"/>
      <c r="L59" s="103"/>
      <c r="M59" s="101"/>
      <c r="N59" s="103"/>
      <c r="O59" s="101"/>
      <c r="P59" s="103"/>
      <c r="Q59" s="105"/>
    </row>
    <row r="60" spans="1:17" s="1" customFormat="1" ht="3.75" customHeight="1" thickTop="1">
      <c r="A60" s="2"/>
      <c r="B60" s="3"/>
      <c r="G60" s="4"/>
      <c r="H60" s="4"/>
      <c r="I60" s="4"/>
    </row>
    <row r="62" spans="1:17" s="1" customFormat="1" ht="19.5" customHeight="1">
      <c r="A62" s="2"/>
      <c r="B62" s="3"/>
      <c r="D62" s="36"/>
      <c r="E62" s="36"/>
      <c r="F62" s="36"/>
      <c r="G62" s="4"/>
      <c r="H62" s="4"/>
      <c r="I62" s="4"/>
    </row>
    <row r="63" spans="1:17" s="1" customFormat="1" ht="16.5" customHeight="1">
      <c r="A63" s="2"/>
      <c r="B63" s="3"/>
      <c r="D63" s="37"/>
      <c r="E63" s="37"/>
      <c r="F63" s="37"/>
      <c r="G63" s="4"/>
      <c r="H63" s="4"/>
      <c r="I63" s="4"/>
    </row>
    <row r="64" spans="1:17" s="1" customFormat="1" ht="16.5" customHeight="1">
      <c r="A64" s="2"/>
      <c r="B64" s="3"/>
      <c r="D64" s="38"/>
      <c r="E64" s="38"/>
      <c r="F64" s="38"/>
      <c r="G64" s="4"/>
      <c r="H64" s="4"/>
      <c r="I64" s="4"/>
    </row>
    <row r="65" spans="1:56" s="4" customFormat="1" ht="17.25" customHeight="1">
      <c r="A65" s="2"/>
      <c r="B65" s="3"/>
      <c r="C65" s="1"/>
      <c r="D65" s="36"/>
      <c r="E65" s="36"/>
      <c r="F65" s="36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</row>
  </sheetData>
  <mergeCells count="347">
    <mergeCell ref="Q12:Q13"/>
    <mergeCell ref="N14:N15"/>
    <mergeCell ref="O14:O15"/>
    <mergeCell ref="Q6:Q7"/>
    <mergeCell ref="L6:L7"/>
    <mergeCell ref="L10:L11"/>
    <mergeCell ref="M10:M11"/>
    <mergeCell ref="N10:N11"/>
    <mergeCell ref="O10:O11"/>
    <mergeCell ref="P10:P11"/>
    <mergeCell ref="Q10:Q11"/>
    <mergeCell ref="M8:M9"/>
    <mergeCell ref="N8:N9"/>
    <mergeCell ref="O8:O9"/>
    <mergeCell ref="P8:P9"/>
    <mergeCell ref="Q8:Q9"/>
    <mergeCell ref="L8:L9"/>
    <mergeCell ref="P4:P5"/>
    <mergeCell ref="Q4:Q5"/>
    <mergeCell ref="H4:H5"/>
    <mergeCell ref="I4:I5"/>
    <mergeCell ref="H6:H7"/>
    <mergeCell ref="I6:I7"/>
    <mergeCell ref="A6:A7"/>
    <mergeCell ref="B6:B7"/>
    <mergeCell ref="C6:C7"/>
    <mergeCell ref="G6:G7"/>
    <mergeCell ref="K6:K7"/>
    <mergeCell ref="M6:M7"/>
    <mergeCell ref="N6:N7"/>
    <mergeCell ref="O6:O7"/>
    <mergeCell ref="A4:A5"/>
    <mergeCell ref="B4:B5"/>
    <mergeCell ref="C4:C5"/>
    <mergeCell ref="G4:G5"/>
    <mergeCell ref="K4:K5"/>
    <mergeCell ref="L4:L5"/>
    <mergeCell ref="M4:M5"/>
    <mergeCell ref="N4:N5"/>
    <mergeCell ref="O4:O5"/>
    <mergeCell ref="P6:P7"/>
    <mergeCell ref="E3:I3"/>
    <mergeCell ref="A10:A11"/>
    <mergeCell ref="B10:B11"/>
    <mergeCell ref="C10:C11"/>
    <mergeCell ref="G10:G11"/>
    <mergeCell ref="K10:K11"/>
    <mergeCell ref="A8:A9"/>
    <mergeCell ref="B8:B9"/>
    <mergeCell ref="C8:C9"/>
    <mergeCell ref="G8:G9"/>
    <mergeCell ref="K8:K9"/>
    <mergeCell ref="H8:H9"/>
    <mergeCell ref="I8:I9"/>
    <mergeCell ref="H10:H11"/>
    <mergeCell ref="I10:I11"/>
    <mergeCell ref="A12:A13"/>
    <mergeCell ref="B12:B13"/>
    <mergeCell ref="C12:C13"/>
    <mergeCell ref="G12:G13"/>
    <mergeCell ref="K12:K13"/>
    <mergeCell ref="M12:M13"/>
    <mergeCell ref="N12:N13"/>
    <mergeCell ref="O12:O13"/>
    <mergeCell ref="P12:P13"/>
    <mergeCell ref="L12:L13"/>
    <mergeCell ref="P14:P15"/>
    <mergeCell ref="Q14:Q15"/>
    <mergeCell ref="C20:C21"/>
    <mergeCell ref="G20:G21"/>
    <mergeCell ref="K20:K21"/>
    <mergeCell ref="P18:P19"/>
    <mergeCell ref="Q18:Q19"/>
    <mergeCell ref="M16:M17"/>
    <mergeCell ref="N16:N17"/>
    <mergeCell ref="O16:O17"/>
    <mergeCell ref="P16:P17"/>
    <mergeCell ref="Q16:Q17"/>
    <mergeCell ref="L16:L17"/>
    <mergeCell ref="C18:C19"/>
    <mergeCell ref="G18:G19"/>
    <mergeCell ref="K18:K19"/>
    <mergeCell ref="C16:C17"/>
    <mergeCell ref="G16:G17"/>
    <mergeCell ref="K16:K17"/>
    <mergeCell ref="H18:H19"/>
    <mergeCell ref="I18:I19"/>
    <mergeCell ref="H16:H17"/>
    <mergeCell ref="L14:L15"/>
    <mergeCell ref="M14:M15"/>
    <mergeCell ref="L22:L23"/>
    <mergeCell ref="M22:M23"/>
    <mergeCell ref="M26:M27"/>
    <mergeCell ref="N26:N27"/>
    <mergeCell ref="O26:O27"/>
    <mergeCell ref="L18:L19"/>
    <mergeCell ref="M18:M19"/>
    <mergeCell ref="N18:N19"/>
    <mergeCell ref="O18:O19"/>
    <mergeCell ref="P26:P27"/>
    <mergeCell ref="Q26:Q27"/>
    <mergeCell ref="L20:L21"/>
    <mergeCell ref="A26:A27"/>
    <mergeCell ref="B26:B27"/>
    <mergeCell ref="C26:C27"/>
    <mergeCell ref="G26:G27"/>
    <mergeCell ref="K26:K27"/>
    <mergeCell ref="A24:A25"/>
    <mergeCell ref="B24:B25"/>
    <mergeCell ref="L26:L27"/>
    <mergeCell ref="N22:N23"/>
    <mergeCell ref="O22:O23"/>
    <mergeCell ref="P22:P23"/>
    <mergeCell ref="Q22:Q23"/>
    <mergeCell ref="M20:M21"/>
    <mergeCell ref="N20:N21"/>
    <mergeCell ref="O20:O21"/>
    <mergeCell ref="P20:P21"/>
    <mergeCell ref="Q20:Q21"/>
    <mergeCell ref="A22:A23"/>
    <mergeCell ref="C24:Q25"/>
    <mergeCell ref="B22:B23"/>
    <mergeCell ref="C22:C23"/>
    <mergeCell ref="A28:A29"/>
    <mergeCell ref="B28:B29"/>
    <mergeCell ref="C28:C29"/>
    <mergeCell ref="G28:G29"/>
    <mergeCell ref="K28:K29"/>
    <mergeCell ref="H28:H29"/>
    <mergeCell ref="I28:I29"/>
    <mergeCell ref="L28:L29"/>
    <mergeCell ref="M28:M29"/>
    <mergeCell ref="N28:N29"/>
    <mergeCell ref="O28:O29"/>
    <mergeCell ref="P28:P29"/>
    <mergeCell ref="Q28:Q29"/>
    <mergeCell ref="A32:A33"/>
    <mergeCell ref="B32:B33"/>
    <mergeCell ref="C32:C33"/>
    <mergeCell ref="G32:G33"/>
    <mergeCell ref="K32:K33"/>
    <mergeCell ref="A30:A31"/>
    <mergeCell ref="B30:B31"/>
    <mergeCell ref="C30:C31"/>
    <mergeCell ref="G30:G31"/>
    <mergeCell ref="K30:K31"/>
    <mergeCell ref="H30:H31"/>
    <mergeCell ref="I30:I31"/>
    <mergeCell ref="H32:H33"/>
    <mergeCell ref="I32:I33"/>
    <mergeCell ref="L32:L33"/>
    <mergeCell ref="M32:M33"/>
    <mergeCell ref="N32:N33"/>
    <mergeCell ref="O32:O33"/>
    <mergeCell ref="P32:P33"/>
    <mergeCell ref="Q32:Q33"/>
    <mergeCell ref="M30:M31"/>
    <mergeCell ref="N30:N31"/>
    <mergeCell ref="O30:O31"/>
    <mergeCell ref="P30:P31"/>
    <mergeCell ref="Q30:Q31"/>
    <mergeCell ref="L30:L31"/>
    <mergeCell ref="A36:A37"/>
    <mergeCell ref="B36:B37"/>
    <mergeCell ref="C36:C37"/>
    <mergeCell ref="G36:G37"/>
    <mergeCell ref="K36:K37"/>
    <mergeCell ref="A34:A35"/>
    <mergeCell ref="B34:B35"/>
    <mergeCell ref="C34:C35"/>
    <mergeCell ref="G34:G35"/>
    <mergeCell ref="K34:K35"/>
    <mergeCell ref="H34:H35"/>
    <mergeCell ref="I34:I35"/>
    <mergeCell ref="H36:H37"/>
    <mergeCell ref="I36:I37"/>
    <mergeCell ref="L36:L37"/>
    <mergeCell ref="M36:M37"/>
    <mergeCell ref="N36:N37"/>
    <mergeCell ref="O36:O37"/>
    <mergeCell ref="P36:P37"/>
    <mergeCell ref="Q36:Q37"/>
    <mergeCell ref="M34:M35"/>
    <mergeCell ref="N34:N35"/>
    <mergeCell ref="O34:O35"/>
    <mergeCell ref="P34:P35"/>
    <mergeCell ref="Q34:Q35"/>
    <mergeCell ref="L34:L35"/>
    <mergeCell ref="A38:A39"/>
    <mergeCell ref="B38:B39"/>
    <mergeCell ref="C38:C39"/>
    <mergeCell ref="G38:G39"/>
    <mergeCell ref="K38:K39"/>
    <mergeCell ref="M38:M39"/>
    <mergeCell ref="N38:N39"/>
    <mergeCell ref="O38:O39"/>
    <mergeCell ref="P38:P39"/>
    <mergeCell ref="Q38:Q39"/>
    <mergeCell ref="L38:L39"/>
    <mergeCell ref="A42:A43"/>
    <mergeCell ref="B42:B43"/>
    <mergeCell ref="C42:C43"/>
    <mergeCell ref="G42:G43"/>
    <mergeCell ref="K42:K43"/>
    <mergeCell ref="A40:A41"/>
    <mergeCell ref="B40:B41"/>
    <mergeCell ref="C40:C41"/>
    <mergeCell ref="G40:G41"/>
    <mergeCell ref="K40:K41"/>
    <mergeCell ref="H42:H43"/>
    <mergeCell ref="I42:I43"/>
    <mergeCell ref="L42:L43"/>
    <mergeCell ref="M42:M43"/>
    <mergeCell ref="N42:N43"/>
    <mergeCell ref="O42:O43"/>
    <mergeCell ref="P40:P41"/>
    <mergeCell ref="Q40:Q41"/>
    <mergeCell ref="L40:L41"/>
    <mergeCell ref="A46:A47"/>
    <mergeCell ref="B46:B47"/>
    <mergeCell ref="C46:C47"/>
    <mergeCell ref="G46:G47"/>
    <mergeCell ref="K46:K47"/>
    <mergeCell ref="A44:A45"/>
    <mergeCell ref="B44:B45"/>
    <mergeCell ref="C44:C45"/>
    <mergeCell ref="G44:G45"/>
    <mergeCell ref="K44:K45"/>
    <mergeCell ref="H44:H45"/>
    <mergeCell ref="I44:I45"/>
    <mergeCell ref="H46:H47"/>
    <mergeCell ref="I46:I47"/>
    <mergeCell ref="L46:L47"/>
    <mergeCell ref="M46:M47"/>
    <mergeCell ref="H40:H41"/>
    <mergeCell ref="I40:I41"/>
    <mergeCell ref="P46:P47"/>
    <mergeCell ref="Q46:Q47"/>
    <mergeCell ref="M44:M45"/>
    <mergeCell ref="N44:N45"/>
    <mergeCell ref="O44:O45"/>
    <mergeCell ref="P44:P45"/>
    <mergeCell ref="Q44:Q45"/>
    <mergeCell ref="P42:P43"/>
    <mergeCell ref="Q42:Q43"/>
    <mergeCell ref="P50:P51"/>
    <mergeCell ref="Q50:Q51"/>
    <mergeCell ref="M48:M49"/>
    <mergeCell ref="N48:N49"/>
    <mergeCell ref="O48:O49"/>
    <mergeCell ref="P48:P49"/>
    <mergeCell ref="Q48:Q49"/>
    <mergeCell ref="L44:L45"/>
    <mergeCell ref="A50:A51"/>
    <mergeCell ref="B50:B51"/>
    <mergeCell ref="C50:C51"/>
    <mergeCell ref="G50:G51"/>
    <mergeCell ref="K50:K51"/>
    <mergeCell ref="A48:A49"/>
    <mergeCell ref="B48:B49"/>
    <mergeCell ref="C48:C49"/>
    <mergeCell ref="G48:G49"/>
    <mergeCell ref="K48:K49"/>
    <mergeCell ref="H48:H49"/>
    <mergeCell ref="I48:I49"/>
    <mergeCell ref="L50:L51"/>
    <mergeCell ref="L48:L49"/>
    <mergeCell ref="N46:N47"/>
    <mergeCell ref="O46:O47"/>
    <mergeCell ref="H56:H57"/>
    <mergeCell ref="I56:I57"/>
    <mergeCell ref="P54:P55"/>
    <mergeCell ref="Q54:Q55"/>
    <mergeCell ref="A54:A55"/>
    <mergeCell ref="B54:B55"/>
    <mergeCell ref="C54:C55"/>
    <mergeCell ref="G54:G55"/>
    <mergeCell ref="K54:K55"/>
    <mergeCell ref="L54:L55"/>
    <mergeCell ref="M54:M55"/>
    <mergeCell ref="N54:N55"/>
    <mergeCell ref="O54:O55"/>
    <mergeCell ref="H54:H55"/>
    <mergeCell ref="I54:I55"/>
    <mergeCell ref="B56:B57"/>
    <mergeCell ref="C56:C57"/>
    <mergeCell ref="G56:G57"/>
    <mergeCell ref="K56:K57"/>
    <mergeCell ref="P52:P53"/>
    <mergeCell ref="Q52:Q53"/>
    <mergeCell ref="K1:Q1"/>
    <mergeCell ref="A1:J1"/>
    <mergeCell ref="M58:M59"/>
    <mergeCell ref="N58:N59"/>
    <mergeCell ref="O58:O59"/>
    <mergeCell ref="P58:P59"/>
    <mergeCell ref="Q58:Q59"/>
    <mergeCell ref="A58:A59"/>
    <mergeCell ref="B58:B59"/>
    <mergeCell ref="C58:C59"/>
    <mergeCell ref="G58:G59"/>
    <mergeCell ref="K58:K59"/>
    <mergeCell ref="L58:L59"/>
    <mergeCell ref="L56:L57"/>
    <mergeCell ref="M56:M57"/>
    <mergeCell ref="N56:N57"/>
    <mergeCell ref="O56:O57"/>
    <mergeCell ref="P56:P57"/>
    <mergeCell ref="G22:G23"/>
    <mergeCell ref="K22:K23"/>
    <mergeCell ref="Q56:Q57"/>
    <mergeCell ref="A56:A57"/>
    <mergeCell ref="A14:A15"/>
    <mergeCell ref="B14:B15"/>
    <mergeCell ref="C14:C15"/>
    <mergeCell ref="G14:G15"/>
    <mergeCell ref="H14:H15"/>
    <mergeCell ref="I14:I15"/>
    <mergeCell ref="K14:K15"/>
    <mergeCell ref="N52:N53"/>
    <mergeCell ref="O52:O53"/>
    <mergeCell ref="A52:A53"/>
    <mergeCell ref="B52:B53"/>
    <mergeCell ref="C52:C53"/>
    <mergeCell ref="G52:G53"/>
    <mergeCell ref="K52:K53"/>
    <mergeCell ref="H52:H53"/>
    <mergeCell ref="I52:I53"/>
    <mergeCell ref="L52:L53"/>
    <mergeCell ref="M52:M53"/>
    <mergeCell ref="M50:M51"/>
    <mergeCell ref="N50:N51"/>
    <mergeCell ref="O50:O51"/>
    <mergeCell ref="M40:M41"/>
    <mergeCell ref="N40:N41"/>
    <mergeCell ref="O40:O41"/>
    <mergeCell ref="H22:H23"/>
    <mergeCell ref="I22:I23"/>
    <mergeCell ref="H20:H21"/>
    <mergeCell ref="I20:I21"/>
    <mergeCell ref="A18:A19"/>
    <mergeCell ref="B18:B19"/>
    <mergeCell ref="A16:A17"/>
    <mergeCell ref="B16:B17"/>
    <mergeCell ref="I16:I17"/>
    <mergeCell ref="A20:A21"/>
    <mergeCell ref="B20:B21"/>
  </mergeCells>
  <phoneticPr fontId="3" type="noConversion"/>
  <printOptions horizontalCentered="1"/>
  <pageMargins left="0.23622047244094491" right="0.23622047244094491" top="1.5748031496062993" bottom="0.74803149606299213" header="0.31496062992125984" footer="0.31496062992125984"/>
  <pageSetup paperSize="9"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11月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2016-10-07T07:41:09Z</cp:lastPrinted>
  <dcterms:created xsi:type="dcterms:W3CDTF">2016-04-14T00:17:51Z</dcterms:created>
  <dcterms:modified xsi:type="dcterms:W3CDTF">2016-10-25T01:09:06Z</dcterms:modified>
</cp:coreProperties>
</file>