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3995" windowHeight="12285"/>
  </bookViews>
  <sheets>
    <sheet name="東安中 10月(便)" sheetId="1" r:id="rId1"/>
  </sheets>
  <calcPr calcId="145621"/>
</workbook>
</file>

<file path=xl/calcChain.xml><?xml version="1.0" encoding="utf-8"?>
<calcChain xmlns="http://schemas.openxmlformats.org/spreadsheetml/2006/main">
  <c r="K8" i="1" l="1"/>
  <c r="K32" i="1" l="1"/>
  <c r="K30" i="1"/>
  <c r="K24" i="1" l="1"/>
  <c r="K26" i="1"/>
  <c r="K45" i="1" l="1"/>
  <c r="K43" i="1"/>
  <c r="K41" i="1"/>
  <c r="K39" i="1"/>
  <c r="K37" i="1"/>
  <c r="K35" i="1"/>
  <c r="K28" i="1"/>
  <c r="K22" i="1"/>
  <c r="K20" i="1"/>
  <c r="K18" i="1"/>
  <c r="K16" i="1"/>
  <c r="K12" i="1"/>
  <c r="K10" i="1"/>
  <c r="K6" i="1"/>
  <c r="A6" i="1"/>
  <c r="A8" i="1" s="1"/>
  <c r="A10" i="1" s="1"/>
  <c r="A12" i="1" s="1"/>
  <c r="A16" i="1" s="1"/>
  <c r="A18" i="1" s="1"/>
  <c r="A20" i="1" s="1"/>
  <c r="A22" i="1" s="1"/>
  <c r="K4" i="1"/>
  <c r="A24" i="1" l="1"/>
  <c r="A26" i="1" s="1"/>
  <c r="A28" i="1" s="1"/>
  <c r="A30" i="1" s="1"/>
  <c r="A32" i="1" s="1"/>
  <c r="A35" i="1" l="1"/>
  <c r="A37" i="1" s="1"/>
  <c r="A39" i="1" s="1"/>
  <c r="A41" i="1" s="1"/>
  <c r="A43" i="1" s="1"/>
  <c r="A45" i="1" l="1"/>
</calcChain>
</file>

<file path=xl/sharedStrings.xml><?xml version="1.0" encoding="utf-8"?>
<sst xmlns="http://schemas.openxmlformats.org/spreadsheetml/2006/main" count="275" uniqueCount="241">
  <si>
    <t>主食</t>
    <phoneticPr fontId="1" type="noConversion"/>
  </si>
  <si>
    <t>主菜</t>
    <phoneticPr fontId="1" type="noConversion"/>
  </si>
  <si>
    <t>副菜</t>
    <phoneticPr fontId="1" type="noConversion"/>
  </si>
  <si>
    <t>熱量</t>
    <phoneticPr fontId="1" type="noConversion"/>
  </si>
  <si>
    <t>全榖根莖</t>
    <phoneticPr fontId="1" type="noConversion"/>
  </si>
  <si>
    <t>豆魚肉蛋</t>
    <phoneticPr fontId="1" type="noConversion"/>
  </si>
  <si>
    <t>蔬菜</t>
    <phoneticPr fontId="1" type="noConversion"/>
  </si>
  <si>
    <t>種子與油脂</t>
    <phoneticPr fontId="1" type="noConversion"/>
  </si>
  <si>
    <t>水果</t>
    <phoneticPr fontId="1" type="noConversion"/>
  </si>
  <si>
    <t>低脂乳品</t>
    <phoneticPr fontId="1" type="noConversion"/>
  </si>
  <si>
    <t>一</t>
    <phoneticPr fontId="1" type="noConversion"/>
  </si>
  <si>
    <t>吉園圃</t>
    <phoneticPr fontId="1" type="noConversion"/>
  </si>
  <si>
    <t>二</t>
    <phoneticPr fontId="1" type="noConversion"/>
  </si>
  <si>
    <t>香Q白飯</t>
    <phoneticPr fontId="1" type="noConversion"/>
  </si>
  <si>
    <t>有機青菜</t>
    <phoneticPr fontId="1" type="noConversion"/>
  </si>
  <si>
    <t>三</t>
    <phoneticPr fontId="1" type="noConversion"/>
  </si>
  <si>
    <t>青菜</t>
    <phoneticPr fontId="1" type="noConversion"/>
  </si>
  <si>
    <t>四</t>
    <phoneticPr fontId="1" type="noConversion"/>
  </si>
  <si>
    <t>五</t>
    <phoneticPr fontId="1" type="noConversion"/>
  </si>
  <si>
    <t>吉元</t>
    <phoneticPr fontId="1" type="noConversion"/>
  </si>
  <si>
    <t>蘋果派</t>
    <phoneticPr fontId="1" type="noConversion"/>
  </si>
  <si>
    <t>米血糕</t>
    <phoneticPr fontId="1" type="noConversion"/>
  </si>
  <si>
    <t>鮮肉水餃</t>
    <phoneticPr fontId="1" type="noConversion"/>
  </si>
  <si>
    <t>四</t>
    <phoneticPr fontId="1" type="noConversion"/>
  </si>
  <si>
    <t>五</t>
    <phoneticPr fontId="1" type="noConversion"/>
  </si>
  <si>
    <t>香Q白飯</t>
  </si>
  <si>
    <t>日式炒麵</t>
  </si>
  <si>
    <t>海苔飯</t>
  </si>
  <si>
    <t>國慶日</t>
    <phoneticPr fontId="1" type="noConversion"/>
  </si>
  <si>
    <t>櫻花蝦炒飯</t>
  </si>
  <si>
    <t>香鬆飯</t>
  </si>
  <si>
    <t>薏仁飯</t>
  </si>
  <si>
    <t>義大利麵</t>
  </si>
  <si>
    <t>五穀飯</t>
  </si>
  <si>
    <t>糙米飯</t>
  </si>
  <si>
    <t>茄汁炒飯</t>
  </si>
  <si>
    <t>芝麻飯</t>
  </si>
  <si>
    <t>麥片飯</t>
    <phoneticPr fontId="1" type="noConversion"/>
  </si>
  <si>
    <t>蛋 /蒸</t>
  </si>
  <si>
    <r>
      <rPr>
        <sz val="7"/>
        <color rgb="FFFF0000"/>
        <rFont val="華康竹風體W4"/>
        <family val="4"/>
        <charset val="136"/>
      </rPr>
      <t>非基因玉米粒</t>
    </r>
    <r>
      <rPr>
        <sz val="7"/>
        <color rgb="FF0000FF"/>
        <rFont val="華康竹風體W4"/>
        <family val="4"/>
        <charset val="136"/>
      </rPr>
      <t xml:space="preserve">  三色丁  /炒</t>
    </r>
  </si>
  <si>
    <t>肉絲 白蘿蔔 薑絲 /燒</t>
  </si>
  <si>
    <t>蔥燒肉排</t>
  </si>
  <si>
    <t>肉排  /燒</t>
  </si>
  <si>
    <t>花椰菜 菇 紅蘿蔔 /煮</t>
  </si>
  <si>
    <t>蠔油雞腿</t>
  </si>
  <si>
    <t>雞腿  /燒</t>
  </si>
  <si>
    <t>大黃瓜 紅蘿蔔 木耳絲 /炒</t>
  </si>
  <si>
    <t>絞瓜 絞肉 /滷</t>
  </si>
  <si>
    <t>枸杞 冬瓜 /煮</t>
  </si>
  <si>
    <t>台式鹹酥雞</t>
  </si>
  <si>
    <t>南洋咖哩</t>
  </si>
  <si>
    <t>肉燥高麗</t>
  </si>
  <si>
    <t>雞丁 蒜末 /炸</t>
  </si>
  <si>
    <t>洋芋 洋蔥 時蔬 /燴</t>
  </si>
  <si>
    <t>絞肉 高麗菜 紅蘿蔔 /炒</t>
  </si>
  <si>
    <t>鐵路大排</t>
  </si>
  <si>
    <t>菇絲大白</t>
  </si>
  <si>
    <t>生大排 /滷</t>
  </si>
  <si>
    <t>大白菜 菇 紅蘿蔔 /煮</t>
  </si>
  <si>
    <t>小牛角麵包 /烤</t>
  </si>
  <si>
    <t>芝麻燒烤雞腿</t>
  </si>
  <si>
    <t>鮮肉粉絲</t>
  </si>
  <si>
    <t>日式關東煮</t>
  </si>
  <si>
    <t>雞腿 芝麻 /烤</t>
  </si>
  <si>
    <t>冬粉 絞肉 時蔬 /炒</t>
  </si>
  <si>
    <t>橙汁排骨</t>
  </si>
  <si>
    <t>碎脯蔥花蛋</t>
  </si>
  <si>
    <t xml:space="preserve">  排骨丁  柳橙汁 /燒</t>
  </si>
  <si>
    <t>蝦米 扁蒲 /煮</t>
  </si>
  <si>
    <t>碎脯 蛋 /炒</t>
  </si>
  <si>
    <t>沙茶翅小腿</t>
  </si>
  <si>
    <t>西芹雙燴</t>
  </si>
  <si>
    <t>番茄炒蛋</t>
  </si>
  <si>
    <t>翅小腿*2 /燒</t>
  </si>
  <si>
    <t>西洋芹 木耳絲 紅蘿蔔 /燴</t>
  </si>
  <si>
    <t>番茄 蛋 青蔥 /炒</t>
  </si>
  <si>
    <t>玫瑰雞骨排</t>
  </si>
  <si>
    <t>香濃法式白醬</t>
  </si>
  <si>
    <t>雞骨排  /滷</t>
  </si>
  <si>
    <t>培根 洋芋 紅蘿蔔 /煮</t>
  </si>
  <si>
    <r>
      <rPr>
        <sz val="7"/>
        <color rgb="FFFF0000"/>
        <rFont val="華康竹風體W4"/>
        <family val="4"/>
        <charset val="136"/>
      </rPr>
      <t>非基因豆干</t>
    </r>
    <r>
      <rPr>
        <sz val="7"/>
        <color rgb="FF0000FF"/>
        <rFont val="華康竹風體W4"/>
        <family val="4"/>
        <charset val="136"/>
      </rPr>
      <t xml:space="preserve"> 芹菜 紅蘿蔔 /炒</t>
    </r>
  </si>
  <si>
    <t>酥脆蝴蝶腿</t>
  </si>
  <si>
    <t>蝴蝶腿  /炸</t>
  </si>
  <si>
    <t>箭筍 肉絲 豆瓣醬 /悶</t>
  </si>
  <si>
    <t>味噌海味</t>
  </si>
  <si>
    <t>府城蝦捲</t>
  </si>
  <si>
    <t>蝦捲 / 煎</t>
  </si>
  <si>
    <t>牛排醬大排</t>
  </si>
  <si>
    <t>麻婆豆腐</t>
  </si>
  <si>
    <t>海根肉絲</t>
  </si>
  <si>
    <t>豬排 /燒</t>
  </si>
  <si>
    <t>非基因板豆腐 絞肉 青蔥 /煮</t>
  </si>
  <si>
    <t>海根 肉絲 紅蘿蔔 /炒</t>
  </si>
  <si>
    <t>洋蔥炒蛋</t>
  </si>
  <si>
    <t>蜜汁豆干</t>
  </si>
  <si>
    <t>洋蔥 蛋 青蔥 /炒</t>
  </si>
  <si>
    <t>麵輪燒肉</t>
  </si>
  <si>
    <t>培根高麗</t>
  </si>
  <si>
    <t>麵輪 肉丁 /燒</t>
  </si>
  <si>
    <t>培根 高麗菜  /炒</t>
  </si>
  <si>
    <t>銀芽肉絲</t>
  </si>
  <si>
    <t>豆芽菜 肉絲 時蔬 /炒</t>
  </si>
  <si>
    <t>蛋香大白</t>
  </si>
  <si>
    <t>大白菜 蛋 木耳絲 時蔬 /煮</t>
  </si>
  <si>
    <t>雪菜干丁</t>
  </si>
  <si>
    <t>海茸肉絲</t>
  </si>
  <si>
    <t>雪菜 非基因豆干丁 /炒</t>
  </si>
  <si>
    <t>海茸 肉絲 紅蘿蔔 /炒</t>
  </si>
  <si>
    <t>筍香烤麩</t>
  </si>
  <si>
    <t>沙茶粉絲</t>
  </si>
  <si>
    <t>雞翅  /烤</t>
  </si>
  <si>
    <t>烤麩 脆筍片 紅蘿蔔 /燒</t>
  </si>
  <si>
    <t>寬粉 絞肉 時蔬 沙茶醬 /炒</t>
  </si>
  <si>
    <t>有機青菜</t>
    <phoneticPr fontId="1" type="noConversion"/>
  </si>
  <si>
    <t>枸杞冬瓜</t>
    <phoneticPr fontId="1" type="noConversion"/>
  </si>
  <si>
    <t>碎瓜肉燥</t>
    <phoneticPr fontId="1" type="noConversion"/>
  </si>
  <si>
    <t>子薑肉絲</t>
    <phoneticPr fontId="1" type="noConversion"/>
  </si>
  <si>
    <t>珍珠四色</t>
    <phoneticPr fontId="1" type="noConversion"/>
  </si>
  <si>
    <t>芹香甜條</t>
    <phoneticPr fontId="1" type="noConversion"/>
  </si>
  <si>
    <t>甜不辣 芹菜 /炒</t>
    <phoneticPr fontId="1" type="noConversion"/>
  </si>
  <si>
    <t>塔香雞米花</t>
    <phoneticPr fontId="1" type="noConversion"/>
  </si>
  <si>
    <t>雞米花 九層塔 /炸</t>
    <phoneticPr fontId="1" type="noConversion"/>
  </si>
  <si>
    <t>黑胡椒豬排</t>
    <phoneticPr fontId="1" type="noConversion"/>
  </si>
  <si>
    <t>豬排  /燒</t>
    <phoneticPr fontId="1" type="noConversion"/>
  </si>
  <si>
    <t>紅燒里肌肉排</t>
    <phoneticPr fontId="1" type="noConversion"/>
  </si>
  <si>
    <t>里肌肉排 /燒</t>
    <phoneticPr fontId="1" type="noConversion"/>
  </si>
  <si>
    <t>椒香雞排</t>
    <phoneticPr fontId="1" type="noConversion"/>
  </si>
  <si>
    <t>雞排 /燒</t>
    <phoneticPr fontId="1" type="noConversion"/>
  </si>
  <si>
    <t>五味肉排</t>
    <phoneticPr fontId="1" type="noConversion"/>
  </si>
  <si>
    <t>肉排 /炒</t>
    <phoneticPr fontId="1" type="noConversion"/>
  </si>
  <si>
    <t>夜市香雞排</t>
    <phoneticPr fontId="1" type="noConversion"/>
  </si>
  <si>
    <t>無骨香雞排 /炸</t>
    <phoneticPr fontId="1" type="noConversion"/>
  </si>
  <si>
    <t>花椰鮮菇</t>
    <phoneticPr fontId="1" type="noConversion"/>
  </si>
  <si>
    <t>客家小炒</t>
    <phoneticPr fontId="1" type="noConversion"/>
  </si>
  <si>
    <t>黃瓜什錦</t>
    <phoneticPr fontId="1" type="noConversion"/>
  </si>
  <si>
    <t>蝦香扁蒲</t>
    <phoneticPr fontId="1" type="noConversion"/>
  </si>
  <si>
    <t>豆瓣箭筍</t>
    <phoneticPr fontId="1" type="noConversion"/>
  </si>
  <si>
    <t>蘿蔔 魷魚圈 味噌 /煮</t>
    <phoneticPr fontId="1" type="noConversion"/>
  </si>
  <si>
    <t>小熱狗</t>
    <phoneticPr fontId="1" type="noConversion"/>
  </si>
  <si>
    <t>小熱狗 / 蒸</t>
    <phoneticPr fontId="1" type="noConversion"/>
  </si>
  <si>
    <t>翡翠燒賣</t>
    <phoneticPr fontId="1" type="noConversion"/>
  </si>
  <si>
    <t>燒賣 /蒸</t>
    <phoneticPr fontId="1" type="noConversion"/>
  </si>
  <si>
    <t>什錦高麗</t>
    <phoneticPr fontId="1" type="noConversion"/>
  </si>
  <si>
    <t>紅燒素雞</t>
    <phoneticPr fontId="1" type="noConversion"/>
  </si>
  <si>
    <t>海帶捲</t>
    <phoneticPr fontId="1" type="noConversion"/>
  </si>
  <si>
    <t>醬香長豆</t>
    <phoneticPr fontId="1" type="noConversion"/>
  </si>
  <si>
    <t>叉燒肉</t>
    <phoneticPr fontId="1" type="noConversion"/>
  </si>
  <si>
    <t>小羊腸</t>
    <phoneticPr fontId="1" type="noConversion"/>
  </si>
  <si>
    <t>金牛角麵包</t>
    <phoneticPr fontId="1" type="noConversion"/>
  </si>
  <si>
    <t>香酥蘿蔔糕</t>
    <phoneticPr fontId="1" type="noConversion"/>
  </si>
  <si>
    <t>油悶筍茸</t>
    <phoneticPr fontId="1" type="noConversion"/>
  </si>
  <si>
    <t>五味木耳</t>
    <phoneticPr fontId="1" type="noConversion"/>
  </si>
  <si>
    <t>玉米三色</t>
    <phoneticPr fontId="1" type="noConversion"/>
  </si>
  <si>
    <t>甜不辣片</t>
    <phoneticPr fontId="1" type="noConversion"/>
  </si>
  <si>
    <t>芝麻四季豆</t>
    <phoneticPr fontId="1" type="noConversion"/>
  </si>
  <si>
    <t>香腸片</t>
    <phoneticPr fontId="1" type="noConversion"/>
  </si>
  <si>
    <t>蠔油香菇</t>
    <phoneticPr fontId="1" type="noConversion"/>
  </si>
  <si>
    <t>彩椒鮮菇</t>
    <phoneticPr fontId="1" type="noConversion"/>
  </si>
  <si>
    <t>半邊月</t>
    <phoneticPr fontId="1" type="noConversion"/>
  </si>
  <si>
    <t>炒花椰</t>
    <phoneticPr fontId="1" type="noConversion"/>
  </si>
  <si>
    <t>地瓜棒</t>
    <phoneticPr fontId="1" type="noConversion"/>
  </si>
  <si>
    <t>福州丸</t>
    <phoneticPr fontId="1" type="noConversion"/>
  </si>
  <si>
    <t>魚丁 蘿蔔 /燴</t>
    <phoneticPr fontId="1" type="noConversion"/>
  </si>
  <si>
    <t>燒烤雞翅</t>
    <phoneticPr fontId="1" type="noConversion"/>
  </si>
  <si>
    <t>招牌滷排骨</t>
    <phoneticPr fontId="1" type="noConversion"/>
  </si>
  <si>
    <t>懷舊大排</t>
    <phoneticPr fontId="1" type="noConversion"/>
  </si>
  <si>
    <t>排骨 /滷</t>
    <phoneticPr fontId="1" type="noConversion"/>
  </si>
  <si>
    <t>生大排 /燒</t>
    <phoneticPr fontId="1" type="noConversion"/>
  </si>
  <si>
    <t>菜干肉末</t>
    <phoneticPr fontId="1" type="noConversion"/>
  </si>
  <si>
    <t>絞肉 高麗菜干 /炒</t>
    <phoneticPr fontId="1" type="noConversion"/>
  </si>
  <si>
    <t>東安國中 10月份便當菜單</t>
    <phoneticPr fontId="1" type="noConversion"/>
  </si>
  <si>
    <t>湯品</t>
    <phoneticPr fontId="1" type="noConversion"/>
  </si>
  <si>
    <t>蔬食日燕麥飯</t>
  </si>
  <si>
    <t>一</t>
  </si>
  <si>
    <t>醬燒百頁</t>
  </si>
  <si>
    <t>吉園圃</t>
  </si>
  <si>
    <t>洋芋 時蔬 乳酪絲 /烤</t>
  </si>
  <si>
    <t>非基因百頁丁 /燒</t>
    <phoneticPr fontId="1" type="noConversion"/>
  </si>
  <si>
    <t>焗烤鮮蔬</t>
    <phoneticPr fontId="1" type="noConversion"/>
  </si>
  <si>
    <t>三角油腐</t>
    <phoneticPr fontId="1" type="noConversion"/>
  </si>
  <si>
    <t>蝦捲</t>
    <phoneticPr fontId="1" type="noConversion"/>
  </si>
  <si>
    <t>白蘿蔔 貢丸片</t>
    <phoneticPr fontId="1" type="noConversion"/>
  </si>
  <si>
    <t>海芽蛋花湯</t>
    <phoneticPr fontId="1" type="noConversion"/>
  </si>
  <si>
    <t>白玉丸子湯</t>
    <phoneticPr fontId="1" type="noConversion"/>
  </si>
  <si>
    <r>
      <t xml:space="preserve">紅豆 </t>
    </r>
    <r>
      <rPr>
        <sz val="7"/>
        <color rgb="FFFF0000"/>
        <rFont val="華康竹風體W4"/>
        <family val="4"/>
        <charset val="136"/>
      </rPr>
      <t>非基因豆花</t>
    </r>
    <r>
      <rPr>
        <sz val="7"/>
        <color rgb="FF0000FF"/>
        <rFont val="華康竹風體W4"/>
        <family val="4"/>
        <charset val="136"/>
      </rPr>
      <t xml:space="preserve"> 二砂</t>
    </r>
    <phoneticPr fontId="1" type="noConversion"/>
  </si>
  <si>
    <t>洋芋 非基因玉米粒 紅蘿蔔</t>
    <phoneticPr fontId="1" type="noConversion"/>
  </si>
  <si>
    <t>海帶芽 蛋</t>
    <phoneticPr fontId="1" type="noConversion"/>
  </si>
  <si>
    <t>清香大瓜湯</t>
    <phoneticPr fontId="1" type="noConversion"/>
  </si>
  <si>
    <t>玉米濃湯</t>
    <phoneticPr fontId="1" type="noConversion"/>
  </si>
  <si>
    <t>紅豆豆花</t>
    <phoneticPr fontId="1" type="noConversion"/>
  </si>
  <si>
    <t>大黃瓜 紅蘿蔔</t>
    <phoneticPr fontId="1" type="noConversion"/>
  </si>
  <si>
    <t>酸菜肉片湯</t>
    <phoneticPr fontId="1" type="noConversion"/>
  </si>
  <si>
    <t>酸菜 小肉片 粉絲</t>
    <phoneticPr fontId="1" type="noConversion"/>
  </si>
  <si>
    <t>筍香肉羹湯</t>
    <phoneticPr fontId="1" type="noConversion"/>
  </si>
  <si>
    <t>肉羹 筍 香菇絲</t>
    <phoneticPr fontId="1" type="noConversion"/>
  </si>
  <si>
    <t>元氣蔬菜湯</t>
    <phoneticPr fontId="1" type="noConversion"/>
  </si>
  <si>
    <t>高麗菜 時蔬</t>
    <phoneticPr fontId="1" type="noConversion"/>
  </si>
  <si>
    <t>檸檬愛玉</t>
    <phoneticPr fontId="1" type="noConversion"/>
  </si>
  <si>
    <t>檸檬 愛玉 二砂</t>
    <phoneticPr fontId="1" type="noConversion"/>
  </si>
  <si>
    <t>綠豆薏仁湯</t>
    <phoneticPr fontId="1" type="noConversion"/>
  </si>
  <si>
    <t>綠豆 薏仁 二砂</t>
    <phoneticPr fontId="1" type="noConversion"/>
  </si>
  <si>
    <t>酸辣湯</t>
    <phoneticPr fontId="1" type="noConversion"/>
  </si>
  <si>
    <r>
      <rPr>
        <sz val="6"/>
        <color rgb="FFFF0000"/>
        <rFont val="華康竹風體W4"/>
        <family val="4"/>
        <charset val="136"/>
      </rPr>
      <t>非基因豆腐</t>
    </r>
    <r>
      <rPr>
        <sz val="6"/>
        <color rgb="FF0000FF"/>
        <rFont val="華康竹風體W4"/>
        <family val="4"/>
        <charset val="136"/>
      </rPr>
      <t xml:space="preserve"> 豬血 筍 紅蘿蔔</t>
    </r>
    <phoneticPr fontId="1" type="noConversion"/>
  </si>
  <si>
    <t>番茄蔬菜湯</t>
    <phoneticPr fontId="1" type="noConversion"/>
  </si>
  <si>
    <t>牛蕃茄 時蔬</t>
    <phoneticPr fontId="1" type="noConversion"/>
  </si>
  <si>
    <t>清香玉米段湯</t>
    <phoneticPr fontId="1" type="noConversion"/>
  </si>
  <si>
    <t>玉米段 香菜</t>
    <phoneticPr fontId="1" type="noConversion"/>
  </si>
  <si>
    <t>貴族濃湯</t>
    <phoneticPr fontId="1" type="noConversion"/>
  </si>
  <si>
    <t>洋芋 洋蔥 蛋</t>
    <phoneticPr fontId="1" type="noConversion"/>
  </si>
  <si>
    <t>梅子綠茶</t>
    <phoneticPr fontId="1" type="noConversion"/>
  </si>
  <si>
    <t>茉香綠茶 梅子</t>
    <phoneticPr fontId="1" type="noConversion"/>
  </si>
  <si>
    <t>枸杞冬瓜湯</t>
    <phoneticPr fontId="1" type="noConversion"/>
  </si>
  <si>
    <t>枸杞 冬瓜</t>
    <phoneticPr fontId="1" type="noConversion"/>
  </si>
  <si>
    <t>海結蘿蔔湯</t>
    <phoneticPr fontId="1" type="noConversion"/>
  </si>
  <si>
    <t>海帶結 蘿蔔</t>
    <phoneticPr fontId="1" type="noConversion"/>
  </si>
  <si>
    <t>山藥 排骨丁</t>
    <phoneticPr fontId="1" type="noConversion"/>
  </si>
  <si>
    <t>柴魚味噌湯</t>
    <phoneticPr fontId="1" type="noConversion"/>
  </si>
  <si>
    <t>非基因豆腐 柴魚片 味噌</t>
    <phoneticPr fontId="1" type="noConversion"/>
  </si>
  <si>
    <t>珍珠蛋花湯</t>
    <phoneticPr fontId="1" type="noConversion"/>
  </si>
  <si>
    <t>非基因玉米粒 蛋 青蔥</t>
    <phoneticPr fontId="1" type="noConversion"/>
  </si>
  <si>
    <t>泰式魚丁</t>
    <phoneticPr fontId="1" type="noConversion"/>
  </si>
  <si>
    <t>山藥排骨湯</t>
    <phoneticPr fontId="1" type="noConversion"/>
  </si>
  <si>
    <t>和風蒸蛋</t>
    <phoneticPr fontId="1" type="noConversion"/>
  </si>
  <si>
    <t>蛋皮鬆花捲</t>
    <phoneticPr fontId="1" type="noConversion"/>
  </si>
  <si>
    <t>高麗菜捲</t>
    <phoneticPr fontId="1" type="noConversion"/>
  </si>
  <si>
    <t>蝦球 魚丸 白蘿蔔 /煮</t>
    <phoneticPr fontId="1" type="noConversion"/>
  </si>
  <si>
    <t>手工切肉</t>
    <phoneticPr fontId="1" type="noConversion"/>
  </si>
  <si>
    <t>彩椒干片</t>
    <phoneticPr fontId="1" type="noConversion"/>
  </si>
  <si>
    <t>QQ蛋</t>
    <phoneticPr fontId="1" type="noConversion"/>
  </si>
  <si>
    <t>芝麻蛋</t>
    <phoneticPr fontId="1" type="noConversion"/>
  </si>
  <si>
    <t>山藥條</t>
    <phoneticPr fontId="1" type="noConversion"/>
  </si>
  <si>
    <t>水晶元寶</t>
    <phoneticPr fontId="1" type="noConversion"/>
  </si>
  <si>
    <t>滷貢丸</t>
    <phoneticPr fontId="1" type="noConversion"/>
  </si>
  <si>
    <t>芋泥蛋</t>
    <phoneticPr fontId="1" type="noConversion"/>
  </si>
  <si>
    <t>干貝酥</t>
    <phoneticPr fontId="1" type="noConversion"/>
  </si>
  <si>
    <t>珍珠蛋</t>
    <phoneticPr fontId="1" type="noConversion"/>
  </si>
  <si>
    <t>薯餅</t>
    <phoneticPr fontId="1" type="noConversion"/>
  </si>
  <si>
    <t>蜜黑豆</t>
    <phoneticPr fontId="1" type="noConversion"/>
  </si>
  <si>
    <t>馬拉糕</t>
    <phoneticPr fontId="1" type="noConversion"/>
  </si>
  <si>
    <t>非基因豆干丁 /燒</t>
    <phoneticPr fontId="1" type="noConversion"/>
  </si>
  <si>
    <t>洋蔥圈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</si>
</sst>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0"/>
      <color theme="1"/>
      <name val="華康竹風體W4"/>
      <family val="4"/>
      <charset val="136"/>
    </font>
    <font>
      <sz val="8"/>
      <color theme="1"/>
      <name val="華康竹風體W4"/>
      <family val="4"/>
      <charset val="136"/>
    </font>
    <font>
      <sz val="9"/>
      <color theme="1"/>
      <name val="華康竹風體W4"/>
      <family val="4"/>
      <charset val="136"/>
    </font>
    <font>
      <sz val="16"/>
      <color theme="1"/>
      <name val="華康竹風體W4"/>
      <family val="4"/>
      <charset val="136"/>
    </font>
    <font>
      <sz val="6"/>
      <color theme="1"/>
      <name val="華康竹風體W4"/>
      <family val="4"/>
      <charset val="136"/>
    </font>
    <font>
      <sz val="12"/>
      <color theme="1"/>
      <name val="華康棒棒體W5(P)"/>
      <family val="5"/>
      <charset val="136"/>
    </font>
    <font>
      <sz val="7"/>
      <color rgb="FF0000FF"/>
      <name val="華康竹風體W4"/>
      <family val="4"/>
      <charset val="136"/>
    </font>
    <font>
      <sz val="7"/>
      <color rgb="FFFF0000"/>
      <name val="華康竹風體W4"/>
      <family val="4"/>
      <charset val="136"/>
    </font>
    <font>
      <sz val="48"/>
      <color rgb="FF0000FF"/>
      <name val="華康棒棒體W5(P)"/>
      <family val="5"/>
      <charset val="136"/>
    </font>
    <font>
      <sz val="12"/>
      <color rgb="FF0000FF"/>
      <name val="新細明體"/>
      <family val="2"/>
      <charset val="136"/>
      <scheme val="minor"/>
    </font>
    <font>
      <sz val="36"/>
      <color theme="1"/>
      <name val="華康棒棒體W5(P)"/>
      <family val="5"/>
      <charset val="136"/>
    </font>
    <font>
      <sz val="36"/>
      <color theme="1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20"/>
      <name val="華康棒棒體W5"/>
      <family val="5"/>
      <charset val="136"/>
    </font>
    <font>
      <sz val="10"/>
      <color theme="1"/>
      <name val="新細明體"/>
      <family val="2"/>
      <charset val="136"/>
      <scheme val="minor"/>
    </font>
    <font>
      <sz val="6"/>
      <color rgb="FF0000FF"/>
      <name val="華康竹風體W4"/>
      <family val="4"/>
      <charset val="136"/>
    </font>
    <font>
      <sz val="6"/>
      <color rgb="FFFF0000"/>
      <name val="華康竹風體W4"/>
      <family val="4"/>
      <charset val="136"/>
    </font>
    <font>
      <sz val="10"/>
      <color theme="1"/>
      <name val="華康棒棒體W5"/>
      <family val="5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176" fontId="6" fillId="0" borderId="28" xfId="0" applyNumberFormat="1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 shrinkToFit="1"/>
    </xf>
    <xf numFmtId="177" fontId="10" fillId="0" borderId="24" xfId="0" applyNumberFormat="1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177" fontId="10" fillId="0" borderId="9" xfId="0" applyNumberFormat="1" applyFont="1" applyBorder="1" applyAlignment="1">
      <alignment horizontal="center" vertical="center" shrinkToFit="1"/>
    </xf>
    <xf numFmtId="177" fontId="10" fillId="0" borderId="29" xfId="0" applyNumberFormat="1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17" fillId="0" borderId="29" xfId="0" applyFont="1" applyFill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28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177" fontId="10" fillId="0" borderId="13" xfId="0" applyNumberFormat="1" applyFont="1" applyBorder="1" applyAlignment="1">
      <alignment horizontal="center" vertical="center" shrinkToFit="1"/>
    </xf>
    <xf numFmtId="177" fontId="10" fillId="0" borderId="24" xfId="0" applyNumberFormat="1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177" fontId="10" fillId="0" borderId="18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76" fontId="6" fillId="2" borderId="12" xfId="0" applyNumberFormat="1" applyFont="1" applyFill="1" applyBorder="1" applyAlignment="1">
      <alignment horizontal="center" vertical="center" shrinkToFit="1"/>
    </xf>
    <xf numFmtId="176" fontId="6" fillId="2" borderId="17" xfId="0" applyNumberFormat="1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177" fontId="10" fillId="2" borderId="13" xfId="0" applyNumberFormat="1" applyFont="1" applyFill="1" applyBorder="1" applyAlignment="1">
      <alignment horizontal="center" vertical="center" shrinkToFit="1"/>
    </xf>
    <xf numFmtId="177" fontId="10" fillId="2" borderId="18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 shrinkToFit="1"/>
    </xf>
    <xf numFmtId="0" fontId="17" fillId="0" borderId="18" xfId="0" applyFont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177" fontId="10" fillId="0" borderId="0" xfId="0" applyNumberFormat="1" applyFont="1" applyBorder="1" applyAlignment="1">
      <alignment horizontal="center" vertical="center" shrinkToFit="1"/>
    </xf>
    <xf numFmtId="177" fontId="10" fillId="0" borderId="19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8" fillId="2" borderId="23" xfId="0" applyFont="1" applyFill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 shrinkToFit="1"/>
    </xf>
    <xf numFmtId="177" fontId="10" fillId="2" borderId="20" xfId="0" applyNumberFormat="1" applyFont="1" applyFill="1" applyBorder="1" applyAlignment="1">
      <alignment horizontal="center" vertical="center" shrinkToFit="1"/>
    </xf>
    <xf numFmtId="178" fontId="22" fillId="3" borderId="9" xfId="0" applyNumberFormat="1" applyFont="1" applyFill="1" applyBorder="1" applyAlignment="1">
      <alignment horizontal="center" vertical="center" shrinkToFit="1"/>
    </xf>
    <xf numFmtId="178" fontId="22" fillId="3" borderId="18" xfId="0" applyNumberFormat="1" applyFont="1" applyFill="1" applyBorder="1" applyAlignment="1">
      <alignment horizontal="center" vertical="center" shrinkToFit="1"/>
    </xf>
    <xf numFmtId="1" fontId="22" fillId="3" borderId="9" xfId="0" applyNumberFormat="1" applyFont="1" applyFill="1" applyBorder="1" applyAlignment="1">
      <alignment horizontal="center" vertical="center" shrinkToFit="1"/>
    </xf>
    <xf numFmtId="1" fontId="22" fillId="3" borderId="18" xfId="0" applyNumberFormat="1" applyFont="1" applyFill="1" applyBorder="1" applyAlignment="1">
      <alignment horizontal="center" vertical="center" shrinkToFit="1"/>
    </xf>
    <xf numFmtId="176" fontId="6" fillId="3" borderId="34" xfId="0" applyNumberFormat="1" applyFont="1" applyFill="1" applyBorder="1" applyAlignment="1">
      <alignment horizontal="center" vertical="center" shrinkToFit="1"/>
    </xf>
    <xf numFmtId="176" fontId="6" fillId="3" borderId="33" xfId="0" applyNumberFormat="1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18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8"/>
  <sheetViews>
    <sheetView tabSelected="1" zoomScale="120" zoomScaleNormal="120" workbookViewId="0">
      <selection activeCell="T30" sqref="T30"/>
    </sheetView>
  </sheetViews>
  <sheetFormatPr defaultRowHeight="16.5" x14ac:dyDescent="0.25"/>
  <cols>
    <col min="1" max="1" width="4.125" style="2" customWidth="1"/>
    <col min="2" max="2" width="3" style="3" customWidth="1"/>
    <col min="3" max="3" width="16.375" style="1" customWidth="1"/>
    <col min="4" max="4" width="19.625" style="1" customWidth="1"/>
    <col min="5" max="5" width="18" style="1" customWidth="1"/>
    <col min="6" max="6" width="17" style="1" customWidth="1"/>
    <col min="7" max="7" width="4.875" style="4" customWidth="1"/>
    <col min="8" max="8" width="4.5" style="4" customWidth="1"/>
    <col min="9" max="9" width="3.875" style="4" customWidth="1"/>
    <col min="10" max="10" width="13" style="4" customWidth="1"/>
    <col min="11" max="11" width="4.125" style="1" customWidth="1"/>
    <col min="12" max="17" width="3.125" style="1" customWidth="1"/>
    <col min="18" max="18" width="0.75" style="1" customWidth="1"/>
    <col min="19" max="56" width="9" style="1"/>
  </cols>
  <sheetData>
    <row r="1" spans="1:17" ht="52.5" customHeight="1" x14ac:dyDescent="0.25">
      <c r="A1" s="175" t="s">
        <v>170</v>
      </c>
      <c r="B1" s="176"/>
      <c r="C1" s="176"/>
      <c r="D1" s="176"/>
      <c r="E1" s="176"/>
      <c r="F1" s="176"/>
      <c r="G1" s="176"/>
      <c r="H1" s="176"/>
      <c r="I1" s="176"/>
      <c r="J1" s="177"/>
      <c r="K1" s="185" t="s">
        <v>19</v>
      </c>
      <c r="L1" s="186"/>
      <c r="M1" s="186"/>
      <c r="N1" s="186"/>
      <c r="O1" s="186"/>
      <c r="P1" s="186"/>
      <c r="Q1" s="186"/>
    </row>
    <row r="2" spans="1:17" ht="3.75" customHeight="1" thickBot="1" x14ac:dyDescent="0.3"/>
    <row r="3" spans="1:17" ht="27.95" customHeight="1" thickTop="1" thickBot="1" x14ac:dyDescent="0.3">
      <c r="A3" s="5"/>
      <c r="B3" s="6"/>
      <c r="C3" s="7" t="s">
        <v>0</v>
      </c>
      <c r="D3" s="8" t="s">
        <v>1</v>
      </c>
      <c r="E3" s="187" t="s">
        <v>2</v>
      </c>
      <c r="F3" s="188"/>
      <c r="G3" s="188"/>
      <c r="H3" s="189"/>
      <c r="I3" s="190"/>
      <c r="J3" s="71" t="s">
        <v>171</v>
      </c>
      <c r="K3" s="9" t="s">
        <v>3</v>
      </c>
      <c r="L3" s="10" t="s">
        <v>4</v>
      </c>
      <c r="M3" s="9" t="s">
        <v>5</v>
      </c>
      <c r="N3" s="10" t="s">
        <v>6</v>
      </c>
      <c r="O3" s="9" t="s">
        <v>7</v>
      </c>
      <c r="P3" s="10" t="s">
        <v>8</v>
      </c>
      <c r="Q3" s="11" t="s">
        <v>9</v>
      </c>
    </row>
    <row r="4" spans="1:17" ht="20.100000000000001" customHeight="1" x14ac:dyDescent="0.25">
      <c r="A4" s="167">
        <v>42646</v>
      </c>
      <c r="B4" s="169" t="s">
        <v>173</v>
      </c>
      <c r="C4" s="171" t="s">
        <v>172</v>
      </c>
      <c r="D4" s="77" t="s">
        <v>178</v>
      </c>
      <c r="E4" s="78" t="s">
        <v>174</v>
      </c>
      <c r="F4" s="77" t="s">
        <v>222</v>
      </c>
      <c r="G4" s="173" t="s">
        <v>175</v>
      </c>
      <c r="H4" s="173" t="s">
        <v>179</v>
      </c>
      <c r="I4" s="173" t="s">
        <v>236</v>
      </c>
      <c r="J4" s="77" t="s">
        <v>183</v>
      </c>
      <c r="K4" s="165">
        <f>L4*70+M4*75+N4*25+O4*45+P4*60+Q4*120</f>
        <v>827</v>
      </c>
      <c r="L4" s="163">
        <v>6.5</v>
      </c>
      <c r="M4" s="163">
        <v>2.5</v>
      </c>
      <c r="N4" s="163">
        <v>1.8</v>
      </c>
      <c r="O4" s="163">
        <v>3.1</v>
      </c>
      <c r="P4" s="165">
        <v>0</v>
      </c>
      <c r="Q4" s="165">
        <v>0</v>
      </c>
    </row>
    <row r="5" spans="1:17" ht="9.9499999999999993" customHeight="1" x14ac:dyDescent="0.25">
      <c r="A5" s="168"/>
      <c r="B5" s="170"/>
      <c r="C5" s="172"/>
      <c r="D5" s="79" t="s">
        <v>176</v>
      </c>
      <c r="E5" s="80" t="s">
        <v>177</v>
      </c>
      <c r="F5" s="79" t="s">
        <v>38</v>
      </c>
      <c r="G5" s="174"/>
      <c r="H5" s="174"/>
      <c r="I5" s="174"/>
      <c r="J5" s="79" t="s">
        <v>181</v>
      </c>
      <c r="K5" s="166"/>
      <c r="L5" s="164"/>
      <c r="M5" s="164"/>
      <c r="N5" s="164"/>
      <c r="O5" s="164"/>
      <c r="P5" s="166"/>
      <c r="Q5" s="166"/>
    </row>
    <row r="6" spans="1:17" ht="20.100000000000001" customHeight="1" x14ac:dyDescent="0.25">
      <c r="A6" s="145">
        <f>A4+1</f>
        <v>42647</v>
      </c>
      <c r="B6" s="146" t="s">
        <v>12</v>
      </c>
      <c r="C6" s="128" t="s">
        <v>25</v>
      </c>
      <c r="D6" s="26" t="s">
        <v>120</v>
      </c>
      <c r="E6" s="33" t="s">
        <v>117</v>
      </c>
      <c r="F6" s="26" t="s">
        <v>116</v>
      </c>
      <c r="G6" s="147" t="s">
        <v>14</v>
      </c>
      <c r="H6" s="153" t="s">
        <v>142</v>
      </c>
      <c r="I6" s="153" t="s">
        <v>229</v>
      </c>
      <c r="J6" s="74" t="s">
        <v>182</v>
      </c>
      <c r="K6" s="160">
        <f>L6*70+M6*75+N6*25+O6*45+P6*60+Q6*120</f>
        <v>843.5</v>
      </c>
      <c r="L6" s="150">
        <v>6.5</v>
      </c>
      <c r="M6" s="151">
        <v>2.6</v>
      </c>
      <c r="N6" s="150">
        <v>1.8</v>
      </c>
      <c r="O6" s="151">
        <v>3.3</v>
      </c>
      <c r="P6" s="150">
        <v>0</v>
      </c>
      <c r="Q6" s="152">
        <v>0</v>
      </c>
    </row>
    <row r="7" spans="1:17" ht="9.9499999999999993" customHeight="1" x14ac:dyDescent="0.25">
      <c r="A7" s="121"/>
      <c r="B7" s="122"/>
      <c r="C7" s="130"/>
      <c r="D7" s="28" t="s">
        <v>121</v>
      </c>
      <c r="E7" s="29" t="s">
        <v>39</v>
      </c>
      <c r="F7" s="28" t="s">
        <v>40</v>
      </c>
      <c r="G7" s="123"/>
      <c r="H7" s="126"/>
      <c r="I7" s="126"/>
      <c r="J7" s="75" t="s">
        <v>186</v>
      </c>
      <c r="K7" s="124"/>
      <c r="L7" s="111"/>
      <c r="M7" s="110"/>
      <c r="N7" s="111"/>
      <c r="O7" s="110"/>
      <c r="P7" s="111"/>
      <c r="Q7" s="112"/>
    </row>
    <row r="8" spans="1:17" ht="23.1" customHeight="1" x14ac:dyDescent="0.25">
      <c r="A8" s="134">
        <f>A6+1</f>
        <v>42648</v>
      </c>
      <c r="B8" s="136" t="s">
        <v>15</v>
      </c>
      <c r="C8" s="158" t="s">
        <v>26</v>
      </c>
      <c r="D8" s="30" t="s">
        <v>41</v>
      </c>
      <c r="E8" s="30" t="s">
        <v>132</v>
      </c>
      <c r="F8" s="30" t="s">
        <v>140</v>
      </c>
      <c r="G8" s="137" t="s">
        <v>16</v>
      </c>
      <c r="H8" s="143" t="s">
        <v>227</v>
      </c>
      <c r="I8" s="143" t="s">
        <v>226</v>
      </c>
      <c r="J8" s="82" t="s">
        <v>187</v>
      </c>
      <c r="K8" s="139">
        <f>L8*70+M8*75+N8*25+O8*45+P8*60+Q8*120</f>
        <v>841.5</v>
      </c>
      <c r="L8" s="131">
        <v>6.5</v>
      </c>
      <c r="M8" s="132">
        <v>2.6</v>
      </c>
      <c r="N8" s="131">
        <v>1.9</v>
      </c>
      <c r="O8" s="132">
        <v>3.2</v>
      </c>
      <c r="P8" s="131">
        <v>0</v>
      </c>
      <c r="Q8" s="133">
        <v>0</v>
      </c>
    </row>
    <row r="9" spans="1:17" ht="9.9499999999999993" customHeight="1" x14ac:dyDescent="0.25">
      <c r="A9" s="135"/>
      <c r="B9" s="136"/>
      <c r="C9" s="159"/>
      <c r="D9" s="31" t="s">
        <v>42</v>
      </c>
      <c r="E9" s="31" t="s">
        <v>43</v>
      </c>
      <c r="F9" s="31" t="s">
        <v>141</v>
      </c>
      <c r="G9" s="138"/>
      <c r="H9" s="126"/>
      <c r="I9" s="161"/>
      <c r="J9" s="83" t="s">
        <v>190</v>
      </c>
      <c r="K9" s="162"/>
      <c r="L9" s="131"/>
      <c r="M9" s="132"/>
      <c r="N9" s="131"/>
      <c r="O9" s="132"/>
      <c r="P9" s="131"/>
      <c r="Q9" s="133"/>
    </row>
    <row r="10" spans="1:17" ht="20.100000000000001" customHeight="1" x14ac:dyDescent="0.25">
      <c r="A10" s="113">
        <f>A8+1</f>
        <v>42649</v>
      </c>
      <c r="B10" s="115" t="s">
        <v>17</v>
      </c>
      <c r="C10" s="128" t="s">
        <v>25</v>
      </c>
      <c r="D10" s="26" t="s">
        <v>44</v>
      </c>
      <c r="E10" s="27" t="s">
        <v>134</v>
      </c>
      <c r="F10" s="26" t="s">
        <v>115</v>
      </c>
      <c r="G10" s="117" t="s">
        <v>14</v>
      </c>
      <c r="H10" s="125" t="s">
        <v>20</v>
      </c>
      <c r="I10" s="125" t="s">
        <v>180</v>
      </c>
      <c r="J10" s="74" t="s">
        <v>188</v>
      </c>
      <c r="K10" s="119">
        <f>L10*70+M10*75+N10*25+O10*45+P10*60+Q10*120</f>
        <v>824.5</v>
      </c>
      <c r="L10" s="104">
        <v>6.4</v>
      </c>
      <c r="M10" s="106">
        <v>2.5</v>
      </c>
      <c r="N10" s="104">
        <v>1.8</v>
      </c>
      <c r="O10" s="106">
        <v>3.2</v>
      </c>
      <c r="P10" s="104">
        <v>0</v>
      </c>
      <c r="Q10" s="108">
        <v>0</v>
      </c>
    </row>
    <row r="11" spans="1:17" ht="9.9499999999999993" customHeight="1" x14ac:dyDescent="0.25">
      <c r="A11" s="121"/>
      <c r="B11" s="122"/>
      <c r="C11" s="130"/>
      <c r="D11" s="28" t="s">
        <v>45</v>
      </c>
      <c r="E11" s="29" t="s">
        <v>46</v>
      </c>
      <c r="F11" s="28" t="s">
        <v>47</v>
      </c>
      <c r="G11" s="123"/>
      <c r="H11" s="126"/>
      <c r="I11" s="126"/>
      <c r="J11" s="75" t="s">
        <v>185</v>
      </c>
      <c r="K11" s="124"/>
      <c r="L11" s="111"/>
      <c r="M11" s="110"/>
      <c r="N11" s="111"/>
      <c r="O11" s="110"/>
      <c r="P11" s="111"/>
      <c r="Q11" s="112"/>
    </row>
    <row r="12" spans="1:17" ht="20.100000000000001" customHeight="1" x14ac:dyDescent="0.25">
      <c r="A12" s="113">
        <f>A10+1</f>
        <v>42650</v>
      </c>
      <c r="B12" s="115" t="s">
        <v>18</v>
      </c>
      <c r="C12" s="178" t="s">
        <v>27</v>
      </c>
      <c r="D12" s="72" t="s">
        <v>124</v>
      </c>
      <c r="E12" s="27" t="s">
        <v>118</v>
      </c>
      <c r="F12" s="26" t="s">
        <v>114</v>
      </c>
      <c r="G12" s="117" t="s">
        <v>14</v>
      </c>
      <c r="H12" s="125" t="s">
        <v>143</v>
      </c>
      <c r="I12" s="125" t="s">
        <v>235</v>
      </c>
      <c r="J12" s="74" t="s">
        <v>189</v>
      </c>
      <c r="K12" s="119">
        <f>L12*70+M12*75+N12*25+O12*45+P12*60+Q12*120</f>
        <v>831.5</v>
      </c>
      <c r="L12" s="104">
        <v>6.5</v>
      </c>
      <c r="M12" s="106">
        <v>2.5</v>
      </c>
      <c r="N12" s="104">
        <v>1.8</v>
      </c>
      <c r="O12" s="106">
        <v>3.2</v>
      </c>
      <c r="P12" s="104">
        <v>0</v>
      </c>
      <c r="Q12" s="108">
        <v>0</v>
      </c>
    </row>
    <row r="13" spans="1:17" ht="9.9499999999999993" customHeight="1" thickBot="1" x14ac:dyDescent="0.3">
      <c r="A13" s="114"/>
      <c r="B13" s="116"/>
      <c r="C13" s="179"/>
      <c r="D13" s="25" t="s">
        <v>125</v>
      </c>
      <c r="E13" s="32" t="s">
        <v>119</v>
      </c>
      <c r="F13" s="25" t="s">
        <v>48</v>
      </c>
      <c r="G13" s="118"/>
      <c r="H13" s="127"/>
      <c r="I13" s="127"/>
      <c r="J13" s="75" t="s">
        <v>184</v>
      </c>
      <c r="K13" s="120"/>
      <c r="L13" s="105"/>
      <c r="M13" s="107"/>
      <c r="N13" s="105"/>
      <c r="O13" s="107"/>
      <c r="P13" s="105"/>
      <c r="Q13" s="109"/>
    </row>
    <row r="14" spans="1:17" ht="20.100000000000001" customHeight="1" x14ac:dyDescent="0.25">
      <c r="A14" s="145">
        <v>42653</v>
      </c>
      <c r="B14" s="146" t="s">
        <v>10</v>
      </c>
      <c r="C14" s="94" t="s">
        <v>28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1"/>
    </row>
    <row r="15" spans="1:17" ht="9.9499999999999993" customHeight="1" x14ac:dyDescent="0.25">
      <c r="A15" s="121"/>
      <c r="B15" s="146"/>
      <c r="C15" s="182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4"/>
    </row>
    <row r="16" spans="1:17" ht="20.100000000000001" customHeight="1" x14ac:dyDescent="0.25">
      <c r="A16" s="113">
        <f>A14+1</f>
        <v>42654</v>
      </c>
      <c r="B16" s="115" t="s">
        <v>12</v>
      </c>
      <c r="C16" s="128" t="s">
        <v>13</v>
      </c>
      <c r="D16" s="34" t="s">
        <v>49</v>
      </c>
      <c r="E16" s="35" t="s">
        <v>50</v>
      </c>
      <c r="F16" s="34" t="s">
        <v>51</v>
      </c>
      <c r="G16" s="117" t="s">
        <v>14</v>
      </c>
      <c r="H16" s="125" t="s">
        <v>230</v>
      </c>
      <c r="I16" s="125" t="s">
        <v>146</v>
      </c>
      <c r="J16" s="74" t="s">
        <v>191</v>
      </c>
      <c r="K16" s="119">
        <f>L16*70+M16*75+N16*25+O16*45+P16*60+Q16*120</f>
        <v>832</v>
      </c>
      <c r="L16" s="104">
        <v>6.4</v>
      </c>
      <c r="M16" s="106">
        <v>2.6</v>
      </c>
      <c r="N16" s="104">
        <v>1.8</v>
      </c>
      <c r="O16" s="106">
        <v>3.2</v>
      </c>
      <c r="P16" s="104">
        <v>0</v>
      </c>
      <c r="Q16" s="108">
        <v>0</v>
      </c>
    </row>
    <row r="17" spans="1:17" ht="9.9499999999999993" customHeight="1" x14ac:dyDescent="0.25">
      <c r="A17" s="121"/>
      <c r="B17" s="122"/>
      <c r="C17" s="130"/>
      <c r="D17" s="36" t="s">
        <v>52</v>
      </c>
      <c r="E17" s="37" t="s">
        <v>53</v>
      </c>
      <c r="F17" s="36" t="s">
        <v>54</v>
      </c>
      <c r="G17" s="123"/>
      <c r="H17" s="126"/>
      <c r="I17" s="126"/>
      <c r="J17" s="75" t="s">
        <v>192</v>
      </c>
      <c r="K17" s="124"/>
      <c r="L17" s="111"/>
      <c r="M17" s="110"/>
      <c r="N17" s="111"/>
      <c r="O17" s="110"/>
      <c r="P17" s="111"/>
      <c r="Q17" s="112"/>
    </row>
    <row r="18" spans="1:17" ht="23.1" customHeight="1" x14ac:dyDescent="0.25">
      <c r="A18" s="134">
        <f>A16+1</f>
        <v>42655</v>
      </c>
      <c r="B18" s="136" t="s">
        <v>15</v>
      </c>
      <c r="C18" s="158" t="s">
        <v>29</v>
      </c>
      <c r="D18" s="38" t="s">
        <v>55</v>
      </c>
      <c r="E18" s="38" t="s">
        <v>56</v>
      </c>
      <c r="F18" s="38" t="s">
        <v>148</v>
      </c>
      <c r="G18" s="137" t="s">
        <v>16</v>
      </c>
      <c r="H18" s="144" t="s">
        <v>149</v>
      </c>
      <c r="I18" s="143" t="s">
        <v>232</v>
      </c>
      <c r="J18" s="82" t="s">
        <v>193</v>
      </c>
      <c r="K18" s="139">
        <f>L18*70+M18*75+N18*25+O18*45+P18*60+Q18*120</f>
        <v>844</v>
      </c>
      <c r="L18" s="131">
        <v>6.4</v>
      </c>
      <c r="M18" s="132">
        <v>2.7</v>
      </c>
      <c r="N18" s="131">
        <v>1.8</v>
      </c>
      <c r="O18" s="132">
        <v>3.3</v>
      </c>
      <c r="P18" s="131">
        <v>0</v>
      </c>
      <c r="Q18" s="133">
        <v>0</v>
      </c>
    </row>
    <row r="19" spans="1:17" ht="9.9499999999999993" customHeight="1" x14ac:dyDescent="0.25">
      <c r="A19" s="135"/>
      <c r="B19" s="136"/>
      <c r="C19" s="159"/>
      <c r="D19" s="39" t="s">
        <v>57</v>
      </c>
      <c r="E19" s="39" t="s">
        <v>58</v>
      </c>
      <c r="F19" s="39" t="s">
        <v>59</v>
      </c>
      <c r="G19" s="138"/>
      <c r="H19" s="142"/>
      <c r="I19" s="126"/>
      <c r="J19" s="83" t="s">
        <v>194</v>
      </c>
      <c r="K19" s="140"/>
      <c r="L19" s="131"/>
      <c r="M19" s="132"/>
      <c r="N19" s="131"/>
      <c r="O19" s="132"/>
      <c r="P19" s="131"/>
      <c r="Q19" s="133"/>
    </row>
    <row r="20" spans="1:17" ht="20.100000000000001" customHeight="1" x14ac:dyDescent="0.25">
      <c r="A20" s="113">
        <f>A18+1</f>
        <v>42656</v>
      </c>
      <c r="B20" s="115" t="s">
        <v>17</v>
      </c>
      <c r="C20" s="128" t="s">
        <v>25</v>
      </c>
      <c r="D20" s="34" t="s">
        <v>60</v>
      </c>
      <c r="E20" s="35" t="s">
        <v>61</v>
      </c>
      <c r="F20" s="34" t="s">
        <v>62</v>
      </c>
      <c r="G20" s="117" t="s">
        <v>14</v>
      </c>
      <c r="H20" s="125" t="s">
        <v>144</v>
      </c>
      <c r="I20" s="125" t="s">
        <v>145</v>
      </c>
      <c r="J20" s="74" t="s">
        <v>195</v>
      </c>
      <c r="K20" s="119">
        <f>L20*70+M20*75+N20*25+O20*45+P20*60+Q20*120</f>
        <v>829.5</v>
      </c>
      <c r="L20" s="104">
        <v>6.4</v>
      </c>
      <c r="M20" s="106">
        <v>2.6</v>
      </c>
      <c r="N20" s="104">
        <v>1.7</v>
      </c>
      <c r="O20" s="106">
        <v>3.2</v>
      </c>
      <c r="P20" s="104">
        <v>0</v>
      </c>
      <c r="Q20" s="108">
        <v>0</v>
      </c>
    </row>
    <row r="21" spans="1:17" ht="9.9499999999999993" customHeight="1" x14ac:dyDescent="0.25">
      <c r="A21" s="121"/>
      <c r="B21" s="122"/>
      <c r="C21" s="130"/>
      <c r="D21" s="36" t="s">
        <v>63</v>
      </c>
      <c r="E21" s="37" t="s">
        <v>64</v>
      </c>
      <c r="F21" s="36" t="s">
        <v>225</v>
      </c>
      <c r="G21" s="123"/>
      <c r="H21" s="126"/>
      <c r="I21" s="126"/>
      <c r="J21" s="75" t="s">
        <v>196</v>
      </c>
      <c r="K21" s="124"/>
      <c r="L21" s="111"/>
      <c r="M21" s="110"/>
      <c r="N21" s="111"/>
      <c r="O21" s="110"/>
      <c r="P21" s="111"/>
      <c r="Q21" s="112"/>
    </row>
    <row r="22" spans="1:17" ht="20.100000000000001" customHeight="1" x14ac:dyDescent="0.25">
      <c r="A22" s="113">
        <f>A20+1</f>
        <v>42657</v>
      </c>
      <c r="B22" s="115" t="s">
        <v>18</v>
      </c>
      <c r="C22" s="156" t="s">
        <v>30</v>
      </c>
      <c r="D22" s="34" t="s">
        <v>65</v>
      </c>
      <c r="E22" s="35" t="s">
        <v>135</v>
      </c>
      <c r="F22" s="34" t="s">
        <v>66</v>
      </c>
      <c r="G22" s="117" t="s">
        <v>14</v>
      </c>
      <c r="H22" s="125" t="s">
        <v>224</v>
      </c>
      <c r="I22" s="125" t="s">
        <v>21</v>
      </c>
      <c r="J22" s="74" t="s">
        <v>197</v>
      </c>
      <c r="K22" s="119">
        <f>L22*70+M22*75+N22*25+O22*45+P22*60+Q22*120</f>
        <v>839</v>
      </c>
      <c r="L22" s="104">
        <v>6.5</v>
      </c>
      <c r="M22" s="106">
        <v>2.6</v>
      </c>
      <c r="N22" s="104">
        <v>1.8</v>
      </c>
      <c r="O22" s="106">
        <v>3.2</v>
      </c>
      <c r="P22" s="104">
        <v>0</v>
      </c>
      <c r="Q22" s="108">
        <v>0</v>
      </c>
    </row>
    <row r="23" spans="1:17" ht="9.9499999999999993" customHeight="1" thickBot="1" x14ac:dyDescent="0.3">
      <c r="A23" s="114"/>
      <c r="B23" s="116"/>
      <c r="C23" s="157"/>
      <c r="D23" s="40" t="s">
        <v>67</v>
      </c>
      <c r="E23" s="41" t="s">
        <v>68</v>
      </c>
      <c r="F23" s="40" t="s">
        <v>69</v>
      </c>
      <c r="G23" s="118"/>
      <c r="H23" s="127"/>
      <c r="I23" s="127"/>
      <c r="J23" s="81" t="s">
        <v>198</v>
      </c>
      <c r="K23" s="120"/>
      <c r="L23" s="105"/>
      <c r="M23" s="107"/>
      <c r="N23" s="105"/>
      <c r="O23" s="107"/>
      <c r="P23" s="105"/>
      <c r="Q23" s="109"/>
    </row>
    <row r="24" spans="1:17" ht="20.100000000000001" customHeight="1" x14ac:dyDescent="0.25">
      <c r="A24" s="145">
        <f>A22+3</f>
        <v>42660</v>
      </c>
      <c r="B24" s="146" t="s">
        <v>10</v>
      </c>
      <c r="C24" s="155" t="s">
        <v>31</v>
      </c>
      <c r="D24" s="49" t="s">
        <v>70</v>
      </c>
      <c r="E24" s="51" t="s">
        <v>71</v>
      </c>
      <c r="F24" s="49" t="s">
        <v>72</v>
      </c>
      <c r="G24" s="147" t="s">
        <v>11</v>
      </c>
      <c r="H24" s="153" t="s">
        <v>237</v>
      </c>
      <c r="I24" s="153" t="s">
        <v>22</v>
      </c>
      <c r="J24" s="74" t="s">
        <v>207</v>
      </c>
      <c r="K24" s="148">
        <f>L24*70+M24*75+N24*25+O24*45+P24*60+Q24*120</f>
        <v>831.5</v>
      </c>
      <c r="L24" s="150">
        <v>6.5</v>
      </c>
      <c r="M24" s="151">
        <v>2.5</v>
      </c>
      <c r="N24" s="150">
        <v>1.8</v>
      </c>
      <c r="O24" s="151">
        <v>3.2</v>
      </c>
      <c r="P24" s="150">
        <v>0</v>
      </c>
      <c r="Q24" s="152">
        <v>0</v>
      </c>
    </row>
    <row r="25" spans="1:17" ht="9.9499999999999993" customHeight="1" x14ac:dyDescent="0.25">
      <c r="A25" s="145"/>
      <c r="B25" s="146"/>
      <c r="C25" s="155"/>
      <c r="D25" s="42" t="s">
        <v>73</v>
      </c>
      <c r="E25" s="50" t="s">
        <v>74</v>
      </c>
      <c r="F25" s="42" t="s">
        <v>75</v>
      </c>
      <c r="G25" s="147"/>
      <c r="H25" s="126"/>
      <c r="I25" s="126"/>
      <c r="J25" s="75" t="s">
        <v>208</v>
      </c>
      <c r="K25" s="148"/>
      <c r="L25" s="150"/>
      <c r="M25" s="151"/>
      <c r="N25" s="150"/>
      <c r="O25" s="151"/>
      <c r="P25" s="150"/>
      <c r="Q25" s="152"/>
    </row>
    <row r="26" spans="1:17" ht="20.100000000000001" customHeight="1" x14ac:dyDescent="0.25">
      <c r="A26" s="113">
        <f>A24+1</f>
        <v>42661</v>
      </c>
      <c r="B26" s="115" t="s">
        <v>12</v>
      </c>
      <c r="C26" s="128" t="s">
        <v>25</v>
      </c>
      <c r="D26" s="43" t="s">
        <v>76</v>
      </c>
      <c r="E26" s="44" t="s">
        <v>77</v>
      </c>
      <c r="F26" s="43" t="s">
        <v>133</v>
      </c>
      <c r="G26" s="117" t="s">
        <v>14</v>
      </c>
      <c r="H26" s="141" t="s">
        <v>234</v>
      </c>
      <c r="I26" s="125" t="s">
        <v>150</v>
      </c>
      <c r="J26" s="74" t="s">
        <v>205</v>
      </c>
      <c r="K26" s="119">
        <f>L26*70+M26*75+N26*25+O26*45+P26*60+Q26*120</f>
        <v>834.5</v>
      </c>
      <c r="L26" s="104">
        <v>6.4</v>
      </c>
      <c r="M26" s="106">
        <v>2.6</v>
      </c>
      <c r="N26" s="104">
        <v>1.9</v>
      </c>
      <c r="O26" s="106">
        <v>3.2</v>
      </c>
      <c r="P26" s="104">
        <v>0</v>
      </c>
      <c r="Q26" s="108">
        <v>0</v>
      </c>
    </row>
    <row r="27" spans="1:17" ht="9.9499999999999993" customHeight="1" x14ac:dyDescent="0.25">
      <c r="A27" s="121"/>
      <c r="B27" s="122"/>
      <c r="C27" s="130"/>
      <c r="D27" s="45" t="s">
        <v>78</v>
      </c>
      <c r="E27" s="46" t="s">
        <v>79</v>
      </c>
      <c r="F27" s="45" t="s">
        <v>80</v>
      </c>
      <c r="G27" s="123"/>
      <c r="H27" s="142"/>
      <c r="I27" s="154"/>
      <c r="J27" s="75" t="s">
        <v>206</v>
      </c>
      <c r="K27" s="124"/>
      <c r="L27" s="111"/>
      <c r="M27" s="110"/>
      <c r="N27" s="111"/>
      <c r="O27" s="110"/>
      <c r="P27" s="111"/>
      <c r="Q27" s="112"/>
    </row>
    <row r="28" spans="1:17" ht="23.1" customHeight="1" x14ac:dyDescent="0.25">
      <c r="A28" s="134">
        <f>A26+1</f>
        <v>42662</v>
      </c>
      <c r="B28" s="136" t="s">
        <v>15</v>
      </c>
      <c r="C28" s="158" t="s">
        <v>32</v>
      </c>
      <c r="D28" s="47" t="s">
        <v>81</v>
      </c>
      <c r="E28" s="47" t="s">
        <v>136</v>
      </c>
      <c r="F28" s="47" t="s">
        <v>168</v>
      </c>
      <c r="G28" s="137" t="s">
        <v>16</v>
      </c>
      <c r="H28" s="143" t="s">
        <v>238</v>
      </c>
      <c r="I28" s="144" t="s">
        <v>147</v>
      </c>
      <c r="J28" s="82" t="s">
        <v>203</v>
      </c>
      <c r="K28" s="139">
        <f>L28*70+M28*75+N28*25+O28*45+P28*60+Q28*120</f>
        <v>843.5</v>
      </c>
      <c r="L28" s="131">
        <v>6.5</v>
      </c>
      <c r="M28" s="132">
        <v>2.6</v>
      </c>
      <c r="N28" s="131">
        <v>1.8</v>
      </c>
      <c r="O28" s="132">
        <v>3.3</v>
      </c>
      <c r="P28" s="131">
        <v>0</v>
      </c>
      <c r="Q28" s="133">
        <v>0</v>
      </c>
    </row>
    <row r="29" spans="1:17" ht="9.9499999999999993" customHeight="1" x14ac:dyDescent="0.25">
      <c r="A29" s="135"/>
      <c r="B29" s="136"/>
      <c r="C29" s="159"/>
      <c r="D29" s="48" t="s">
        <v>82</v>
      </c>
      <c r="E29" s="48" t="s">
        <v>83</v>
      </c>
      <c r="F29" s="48" t="s">
        <v>169</v>
      </c>
      <c r="G29" s="138"/>
      <c r="H29" s="126"/>
      <c r="I29" s="142"/>
      <c r="J29" s="83" t="s">
        <v>204</v>
      </c>
      <c r="K29" s="140"/>
      <c r="L29" s="131"/>
      <c r="M29" s="132"/>
      <c r="N29" s="131"/>
      <c r="O29" s="132"/>
      <c r="P29" s="131"/>
      <c r="Q29" s="133"/>
    </row>
    <row r="30" spans="1:17" ht="20.100000000000001" customHeight="1" x14ac:dyDescent="0.25">
      <c r="A30" s="113">
        <f>A28+1</f>
        <v>42663</v>
      </c>
      <c r="B30" s="115" t="s">
        <v>23</v>
      </c>
      <c r="C30" s="128" t="s">
        <v>25</v>
      </c>
      <c r="D30" s="72" t="s">
        <v>122</v>
      </c>
      <c r="E30" s="44" t="s">
        <v>84</v>
      </c>
      <c r="F30" s="43" t="s">
        <v>85</v>
      </c>
      <c r="G30" s="117" t="s">
        <v>113</v>
      </c>
      <c r="H30" s="125" t="s">
        <v>151</v>
      </c>
      <c r="I30" s="125" t="s">
        <v>231</v>
      </c>
      <c r="J30" s="74" t="s">
        <v>201</v>
      </c>
      <c r="K30" s="119">
        <f>L30*70+M30*75+N30*25+O30*45+P30*60+Q30*120</f>
        <v>829.5</v>
      </c>
      <c r="L30" s="104">
        <v>6.4</v>
      </c>
      <c r="M30" s="106">
        <v>2.6</v>
      </c>
      <c r="N30" s="104">
        <v>1.7</v>
      </c>
      <c r="O30" s="106">
        <v>3.2</v>
      </c>
      <c r="P30" s="104">
        <v>0</v>
      </c>
      <c r="Q30" s="108">
        <v>0</v>
      </c>
    </row>
    <row r="31" spans="1:17" ht="9" customHeight="1" x14ac:dyDescent="0.25">
      <c r="A31" s="121"/>
      <c r="B31" s="122"/>
      <c r="C31" s="130"/>
      <c r="D31" s="45" t="s">
        <v>123</v>
      </c>
      <c r="E31" s="46" t="s">
        <v>137</v>
      </c>
      <c r="F31" s="45" t="s">
        <v>86</v>
      </c>
      <c r="G31" s="123"/>
      <c r="H31" s="126"/>
      <c r="I31" s="126"/>
      <c r="J31" s="75" t="s">
        <v>202</v>
      </c>
      <c r="K31" s="124"/>
      <c r="L31" s="111"/>
      <c r="M31" s="110"/>
      <c r="N31" s="111"/>
      <c r="O31" s="110"/>
      <c r="P31" s="111"/>
      <c r="Q31" s="112"/>
    </row>
    <row r="32" spans="1:17" ht="20.100000000000001" customHeight="1" x14ac:dyDescent="0.25">
      <c r="A32" s="113">
        <f>A30+1</f>
        <v>42664</v>
      </c>
      <c r="B32" s="115" t="s">
        <v>24</v>
      </c>
      <c r="C32" s="128" t="s">
        <v>33</v>
      </c>
      <c r="D32" s="43" t="s">
        <v>87</v>
      </c>
      <c r="E32" s="44" t="s">
        <v>88</v>
      </c>
      <c r="F32" s="43" t="s">
        <v>89</v>
      </c>
      <c r="G32" s="117" t="s">
        <v>113</v>
      </c>
      <c r="H32" s="125" t="s">
        <v>240</v>
      </c>
      <c r="I32" s="125" t="s">
        <v>157</v>
      </c>
      <c r="J32" s="74" t="s">
        <v>199</v>
      </c>
      <c r="K32" s="119">
        <f>L32*70+M32*75+N32*25+O32*45+P32*60+Q32*120</f>
        <v>839</v>
      </c>
      <c r="L32" s="104">
        <v>6.5</v>
      </c>
      <c r="M32" s="106">
        <v>2.6</v>
      </c>
      <c r="N32" s="104">
        <v>1.8</v>
      </c>
      <c r="O32" s="106">
        <v>3.2</v>
      </c>
      <c r="P32" s="104">
        <v>0</v>
      </c>
      <c r="Q32" s="108">
        <v>0</v>
      </c>
    </row>
    <row r="33" spans="1:17" ht="9.9499999999999993" customHeight="1" thickBot="1" x14ac:dyDescent="0.3">
      <c r="A33" s="114"/>
      <c r="B33" s="116"/>
      <c r="C33" s="129"/>
      <c r="D33" s="52" t="s">
        <v>90</v>
      </c>
      <c r="E33" s="53" t="s">
        <v>91</v>
      </c>
      <c r="F33" s="52" t="s">
        <v>92</v>
      </c>
      <c r="G33" s="118"/>
      <c r="H33" s="127"/>
      <c r="I33" s="127"/>
      <c r="J33" s="81" t="s">
        <v>200</v>
      </c>
      <c r="K33" s="120"/>
      <c r="L33" s="105"/>
      <c r="M33" s="107"/>
      <c r="N33" s="105"/>
      <c r="O33" s="107"/>
      <c r="P33" s="105"/>
      <c r="Q33" s="109"/>
    </row>
    <row r="34" spans="1:17" ht="9.75" hidden="1" customHeight="1" thickBot="1" x14ac:dyDescent="0.3">
      <c r="A34" s="18"/>
      <c r="B34" s="19"/>
      <c r="C34" s="22"/>
      <c r="D34" s="15"/>
      <c r="E34" s="16"/>
      <c r="F34" s="15"/>
      <c r="G34" s="20"/>
      <c r="H34" s="14"/>
      <c r="I34" s="14"/>
      <c r="J34" s="70"/>
      <c r="K34" s="21"/>
      <c r="L34" s="23"/>
      <c r="M34" s="24"/>
      <c r="N34" s="23"/>
      <c r="O34" s="24"/>
      <c r="P34" s="23"/>
      <c r="Q34" s="17"/>
    </row>
    <row r="35" spans="1:17" ht="20.100000000000001" customHeight="1" x14ac:dyDescent="0.25">
      <c r="A35" s="145">
        <f>A32+3</f>
        <v>42667</v>
      </c>
      <c r="B35" s="146" t="s">
        <v>10</v>
      </c>
      <c r="C35" s="155" t="s">
        <v>34</v>
      </c>
      <c r="D35" s="73" t="s">
        <v>128</v>
      </c>
      <c r="E35" s="63" t="s">
        <v>93</v>
      </c>
      <c r="F35" s="61" t="s">
        <v>94</v>
      </c>
      <c r="G35" s="147" t="s">
        <v>11</v>
      </c>
      <c r="H35" s="153" t="s">
        <v>159</v>
      </c>
      <c r="I35" s="153" t="s">
        <v>155</v>
      </c>
      <c r="J35" s="74" t="s">
        <v>211</v>
      </c>
      <c r="K35" s="148">
        <f>L35*70+M35*75+N35*25+O35*45+P35*60+Q35*120</f>
        <v>827</v>
      </c>
      <c r="L35" s="150">
        <v>6.4</v>
      </c>
      <c r="M35" s="151">
        <v>2.5</v>
      </c>
      <c r="N35" s="150">
        <v>1.9</v>
      </c>
      <c r="O35" s="151">
        <v>3.2</v>
      </c>
      <c r="P35" s="150">
        <v>0</v>
      </c>
      <c r="Q35" s="152">
        <v>0</v>
      </c>
    </row>
    <row r="36" spans="1:17" ht="9.9499999999999993" customHeight="1" x14ac:dyDescent="0.25">
      <c r="A36" s="121"/>
      <c r="B36" s="122"/>
      <c r="C36" s="155"/>
      <c r="D36" s="54" t="s">
        <v>129</v>
      </c>
      <c r="E36" s="62" t="s">
        <v>95</v>
      </c>
      <c r="F36" s="54" t="s">
        <v>239</v>
      </c>
      <c r="G36" s="123"/>
      <c r="H36" s="126"/>
      <c r="I36" s="126"/>
      <c r="J36" s="75" t="s">
        <v>212</v>
      </c>
      <c r="K36" s="149"/>
      <c r="L36" s="111"/>
      <c r="M36" s="110"/>
      <c r="N36" s="111"/>
      <c r="O36" s="110"/>
      <c r="P36" s="111"/>
      <c r="Q36" s="112"/>
    </row>
    <row r="37" spans="1:17" ht="20.25" customHeight="1" x14ac:dyDescent="0.25">
      <c r="A37" s="113">
        <f>A35+1</f>
        <v>42668</v>
      </c>
      <c r="B37" s="115" t="s">
        <v>12</v>
      </c>
      <c r="C37" s="128" t="s">
        <v>25</v>
      </c>
      <c r="D37" s="55" t="s">
        <v>130</v>
      </c>
      <c r="E37" s="56" t="s">
        <v>96</v>
      </c>
      <c r="F37" s="55" t="s">
        <v>97</v>
      </c>
      <c r="G37" s="117" t="s">
        <v>14</v>
      </c>
      <c r="H37" s="141" t="s">
        <v>156</v>
      </c>
      <c r="I37" s="125" t="s">
        <v>158</v>
      </c>
      <c r="J37" s="74" t="s">
        <v>213</v>
      </c>
      <c r="K37" s="119">
        <f>L37*70+M37*75+N37*25+O37*45+P37*60+Q37*120</f>
        <v>839</v>
      </c>
      <c r="L37" s="104">
        <v>6.4</v>
      </c>
      <c r="M37" s="106">
        <v>2.6</v>
      </c>
      <c r="N37" s="104">
        <v>1.9</v>
      </c>
      <c r="O37" s="106">
        <v>3.3</v>
      </c>
      <c r="P37" s="104">
        <v>0</v>
      </c>
      <c r="Q37" s="108">
        <v>0</v>
      </c>
    </row>
    <row r="38" spans="1:17" ht="9.9499999999999993" customHeight="1" x14ac:dyDescent="0.25">
      <c r="A38" s="121"/>
      <c r="B38" s="122"/>
      <c r="C38" s="130"/>
      <c r="D38" s="57" t="s">
        <v>131</v>
      </c>
      <c r="E38" s="58" t="s">
        <v>98</v>
      </c>
      <c r="F38" s="57" t="s">
        <v>99</v>
      </c>
      <c r="G38" s="123"/>
      <c r="H38" s="142"/>
      <c r="I38" s="126"/>
      <c r="J38" s="75" t="s">
        <v>214</v>
      </c>
      <c r="K38" s="124"/>
      <c r="L38" s="111"/>
      <c r="M38" s="110"/>
      <c r="N38" s="111"/>
      <c r="O38" s="110"/>
      <c r="P38" s="111"/>
      <c r="Q38" s="112"/>
    </row>
    <row r="39" spans="1:17" ht="23.1" customHeight="1" x14ac:dyDescent="0.25">
      <c r="A39" s="134">
        <f>A37+1</f>
        <v>42669</v>
      </c>
      <c r="B39" s="136" t="s">
        <v>15</v>
      </c>
      <c r="C39" s="158" t="s">
        <v>35</v>
      </c>
      <c r="D39" s="59" t="s">
        <v>165</v>
      </c>
      <c r="E39" s="59" t="s">
        <v>100</v>
      </c>
      <c r="F39" s="59" t="s">
        <v>138</v>
      </c>
      <c r="G39" s="137" t="s">
        <v>16</v>
      </c>
      <c r="H39" s="143" t="s">
        <v>233</v>
      </c>
      <c r="I39" s="144" t="s">
        <v>154</v>
      </c>
      <c r="J39" s="82" t="s">
        <v>221</v>
      </c>
      <c r="K39" s="139">
        <f>L39*70+M39*75+N39*25+O39*45+P39*60+Q39*120</f>
        <v>839</v>
      </c>
      <c r="L39" s="131">
        <v>6.5</v>
      </c>
      <c r="M39" s="132">
        <v>2.6</v>
      </c>
      <c r="N39" s="131">
        <v>1.8</v>
      </c>
      <c r="O39" s="132">
        <v>3.2</v>
      </c>
      <c r="P39" s="131">
        <v>0</v>
      </c>
      <c r="Q39" s="133">
        <v>0</v>
      </c>
    </row>
    <row r="40" spans="1:17" ht="9.9499999999999993" customHeight="1" x14ac:dyDescent="0.25">
      <c r="A40" s="135"/>
      <c r="B40" s="136"/>
      <c r="C40" s="159"/>
      <c r="D40" s="60" t="s">
        <v>167</v>
      </c>
      <c r="E40" s="60" t="s">
        <v>101</v>
      </c>
      <c r="F40" s="60" t="s">
        <v>139</v>
      </c>
      <c r="G40" s="138"/>
      <c r="H40" s="126"/>
      <c r="I40" s="142"/>
      <c r="J40" s="83" t="s">
        <v>215</v>
      </c>
      <c r="K40" s="140"/>
      <c r="L40" s="131"/>
      <c r="M40" s="132"/>
      <c r="N40" s="131"/>
      <c r="O40" s="132"/>
      <c r="P40" s="131"/>
      <c r="Q40" s="133"/>
    </row>
    <row r="41" spans="1:17" ht="20.100000000000001" customHeight="1" x14ac:dyDescent="0.25">
      <c r="A41" s="113">
        <f>A39+1</f>
        <v>42670</v>
      </c>
      <c r="B41" s="115" t="s">
        <v>17</v>
      </c>
      <c r="C41" s="128" t="s">
        <v>25</v>
      </c>
      <c r="D41" s="72" t="s">
        <v>164</v>
      </c>
      <c r="E41" s="56" t="s">
        <v>102</v>
      </c>
      <c r="F41" s="55" t="s">
        <v>220</v>
      </c>
      <c r="G41" s="117" t="s">
        <v>14</v>
      </c>
      <c r="H41" s="125" t="s">
        <v>228</v>
      </c>
      <c r="I41" s="125" t="s">
        <v>161</v>
      </c>
      <c r="J41" s="74" t="s">
        <v>216</v>
      </c>
      <c r="K41" s="119">
        <f>L41*70+M41*75+N41*25+O41*45+P41*60+Q41*120</f>
        <v>832</v>
      </c>
      <c r="L41" s="104">
        <v>6.4</v>
      </c>
      <c r="M41" s="106">
        <v>2.6</v>
      </c>
      <c r="N41" s="104">
        <v>1.8</v>
      </c>
      <c r="O41" s="106">
        <v>3.2</v>
      </c>
      <c r="P41" s="104">
        <v>0</v>
      </c>
      <c r="Q41" s="108">
        <v>0</v>
      </c>
    </row>
    <row r="42" spans="1:17" ht="9.9499999999999993" customHeight="1" x14ac:dyDescent="0.25">
      <c r="A42" s="121"/>
      <c r="B42" s="122"/>
      <c r="C42" s="130"/>
      <c r="D42" s="57" t="s">
        <v>166</v>
      </c>
      <c r="E42" s="58" t="s">
        <v>103</v>
      </c>
      <c r="F42" s="57" t="s">
        <v>162</v>
      </c>
      <c r="G42" s="123"/>
      <c r="H42" s="126"/>
      <c r="I42" s="126"/>
      <c r="J42" s="75" t="s">
        <v>217</v>
      </c>
      <c r="K42" s="124"/>
      <c r="L42" s="111"/>
      <c r="M42" s="110"/>
      <c r="N42" s="111"/>
      <c r="O42" s="110"/>
      <c r="P42" s="111"/>
      <c r="Q42" s="112"/>
    </row>
    <row r="43" spans="1:17" ht="20.100000000000001" customHeight="1" x14ac:dyDescent="0.25">
      <c r="A43" s="113">
        <f>A41+1</f>
        <v>42671</v>
      </c>
      <c r="B43" s="115" t="s">
        <v>18</v>
      </c>
      <c r="C43" s="128" t="s">
        <v>36</v>
      </c>
      <c r="D43" s="72" t="s">
        <v>126</v>
      </c>
      <c r="E43" s="56" t="s">
        <v>104</v>
      </c>
      <c r="F43" s="55" t="s">
        <v>105</v>
      </c>
      <c r="G43" s="117" t="s">
        <v>14</v>
      </c>
      <c r="H43" s="125" t="s">
        <v>152</v>
      </c>
      <c r="I43" s="125" t="s">
        <v>153</v>
      </c>
      <c r="J43" s="74" t="s">
        <v>209</v>
      </c>
      <c r="K43" s="119">
        <f>L43*70+M43*75+N43*25+O43*45+P43*60+Q43*120</f>
        <v>832</v>
      </c>
      <c r="L43" s="104">
        <v>6.4</v>
      </c>
      <c r="M43" s="106">
        <v>2.6</v>
      </c>
      <c r="N43" s="104">
        <v>1.8</v>
      </c>
      <c r="O43" s="106">
        <v>3.2</v>
      </c>
      <c r="P43" s="104">
        <v>0</v>
      </c>
      <c r="Q43" s="108">
        <v>0</v>
      </c>
    </row>
    <row r="44" spans="1:17" ht="9.9499999999999993" customHeight="1" thickBot="1" x14ac:dyDescent="0.3">
      <c r="A44" s="114"/>
      <c r="B44" s="116"/>
      <c r="C44" s="129"/>
      <c r="D44" s="64" t="s">
        <v>127</v>
      </c>
      <c r="E44" s="65" t="s">
        <v>106</v>
      </c>
      <c r="F44" s="64" t="s">
        <v>107</v>
      </c>
      <c r="G44" s="118"/>
      <c r="H44" s="127"/>
      <c r="I44" s="127"/>
      <c r="J44" s="81" t="s">
        <v>210</v>
      </c>
      <c r="K44" s="120"/>
      <c r="L44" s="105"/>
      <c r="M44" s="107"/>
      <c r="N44" s="105"/>
      <c r="O44" s="107"/>
      <c r="P44" s="105"/>
      <c r="Q44" s="109"/>
    </row>
    <row r="45" spans="1:17" ht="20.100000000000001" customHeight="1" x14ac:dyDescent="0.25">
      <c r="A45" s="90">
        <f>A43+3</f>
        <v>42674</v>
      </c>
      <c r="B45" s="92" t="s">
        <v>10</v>
      </c>
      <c r="C45" s="94" t="s">
        <v>37</v>
      </c>
      <c r="D45" s="66" t="s">
        <v>163</v>
      </c>
      <c r="E45" s="69" t="s">
        <v>108</v>
      </c>
      <c r="F45" s="66" t="s">
        <v>109</v>
      </c>
      <c r="G45" s="96" t="s">
        <v>11</v>
      </c>
      <c r="H45" s="100" t="s">
        <v>223</v>
      </c>
      <c r="I45" s="102" t="s">
        <v>160</v>
      </c>
      <c r="J45" s="74" t="s">
        <v>218</v>
      </c>
      <c r="K45" s="98">
        <f>L45*70+M45*75+N45*25+O45*45+P45*60+Q45*120</f>
        <v>827</v>
      </c>
      <c r="L45" s="84">
        <v>6.5</v>
      </c>
      <c r="M45" s="86">
        <v>2.5</v>
      </c>
      <c r="N45" s="84">
        <v>1.8</v>
      </c>
      <c r="O45" s="86">
        <v>3.1</v>
      </c>
      <c r="P45" s="84">
        <v>0</v>
      </c>
      <c r="Q45" s="88">
        <v>0</v>
      </c>
    </row>
    <row r="46" spans="1:17" ht="9.9499999999999993" customHeight="1" thickBot="1" x14ac:dyDescent="0.3">
      <c r="A46" s="91"/>
      <c r="B46" s="93"/>
      <c r="C46" s="95"/>
      <c r="D46" s="67" t="s">
        <v>110</v>
      </c>
      <c r="E46" s="68" t="s">
        <v>111</v>
      </c>
      <c r="F46" s="67" t="s">
        <v>112</v>
      </c>
      <c r="G46" s="97"/>
      <c r="H46" s="101"/>
      <c r="I46" s="103"/>
      <c r="J46" s="76" t="s">
        <v>219</v>
      </c>
      <c r="K46" s="99"/>
      <c r="L46" s="85"/>
      <c r="M46" s="87"/>
      <c r="N46" s="85"/>
      <c r="O46" s="87"/>
      <c r="P46" s="85"/>
      <c r="Q46" s="89"/>
    </row>
    <row r="47" spans="1:17" ht="16.5" customHeight="1" thickTop="1" x14ac:dyDescent="0.25">
      <c r="D47" s="13"/>
      <c r="E47" s="13"/>
      <c r="F47" s="13"/>
    </row>
    <row r="48" spans="1:17" ht="17.25" customHeight="1" x14ac:dyDescent="0.25">
      <c r="D48" s="12"/>
      <c r="E48" s="12"/>
      <c r="F48" s="12"/>
    </row>
  </sheetData>
  <mergeCells count="266">
    <mergeCell ref="A1:J1"/>
    <mergeCell ref="C28:C29"/>
    <mergeCell ref="C26:C27"/>
    <mergeCell ref="C39:C40"/>
    <mergeCell ref="C37:C38"/>
    <mergeCell ref="C35:C36"/>
    <mergeCell ref="A14:A15"/>
    <mergeCell ref="B14:B15"/>
    <mergeCell ref="C8:C9"/>
    <mergeCell ref="C6:C7"/>
    <mergeCell ref="C12:C13"/>
    <mergeCell ref="C10:C11"/>
    <mergeCell ref="C14:Q15"/>
    <mergeCell ref="K1:Q1"/>
    <mergeCell ref="E3:I3"/>
    <mergeCell ref="H4:H5"/>
    <mergeCell ref="I4:I5"/>
    <mergeCell ref="H6:H7"/>
    <mergeCell ref="I6:I7"/>
    <mergeCell ref="H8:H9"/>
    <mergeCell ref="L30:L31"/>
    <mergeCell ref="M30:M31"/>
    <mergeCell ref="N30:N31"/>
    <mergeCell ref="O30:O31"/>
    <mergeCell ref="P30:P31"/>
    <mergeCell ref="Q30:Q31"/>
    <mergeCell ref="A32:A33"/>
    <mergeCell ref="B32:B33"/>
    <mergeCell ref="G32:G33"/>
    <mergeCell ref="H32:H33"/>
    <mergeCell ref="I32:I33"/>
    <mergeCell ref="K32:K33"/>
    <mergeCell ref="L32:L33"/>
    <mergeCell ref="M32:M33"/>
    <mergeCell ref="N32:N33"/>
    <mergeCell ref="C32:C33"/>
    <mergeCell ref="C30:C31"/>
    <mergeCell ref="N4:N5"/>
    <mergeCell ref="O4:O5"/>
    <mergeCell ref="P4:P5"/>
    <mergeCell ref="Q4:Q5"/>
    <mergeCell ref="A6:A7"/>
    <mergeCell ref="B6:B7"/>
    <mergeCell ref="N8:N9"/>
    <mergeCell ref="O8:O9"/>
    <mergeCell ref="P8:P9"/>
    <mergeCell ref="Q8:Q9"/>
    <mergeCell ref="M6:M7"/>
    <mergeCell ref="N6:N7"/>
    <mergeCell ref="O6:O7"/>
    <mergeCell ref="P6:P7"/>
    <mergeCell ref="Q6:Q7"/>
    <mergeCell ref="K4:K5"/>
    <mergeCell ref="L4:L5"/>
    <mergeCell ref="M4:M5"/>
    <mergeCell ref="A4:A5"/>
    <mergeCell ref="B4:B5"/>
    <mergeCell ref="C4:C5"/>
    <mergeCell ref="G4:G5"/>
    <mergeCell ref="A10:A11"/>
    <mergeCell ref="B10:B11"/>
    <mergeCell ref="G10:G11"/>
    <mergeCell ref="K10:K11"/>
    <mergeCell ref="L12:L13"/>
    <mergeCell ref="M12:M13"/>
    <mergeCell ref="K6:K7"/>
    <mergeCell ref="L6:L7"/>
    <mergeCell ref="L8:L9"/>
    <mergeCell ref="M8:M9"/>
    <mergeCell ref="A8:A9"/>
    <mergeCell ref="B8:B9"/>
    <mergeCell ref="G8:G9"/>
    <mergeCell ref="A12:A13"/>
    <mergeCell ref="B12:B13"/>
    <mergeCell ref="G12:G13"/>
    <mergeCell ref="G6:G7"/>
    <mergeCell ref="I8:I9"/>
    <mergeCell ref="K8:K9"/>
    <mergeCell ref="N12:N13"/>
    <mergeCell ref="H10:H11"/>
    <mergeCell ref="I10:I11"/>
    <mergeCell ref="H12:H13"/>
    <mergeCell ref="I12:I13"/>
    <mergeCell ref="O12:O13"/>
    <mergeCell ref="P12:P13"/>
    <mergeCell ref="Q12:Q13"/>
    <mergeCell ref="M10:M11"/>
    <mergeCell ref="N10:N11"/>
    <mergeCell ref="O10:O11"/>
    <mergeCell ref="P10:P11"/>
    <mergeCell ref="Q10:Q11"/>
    <mergeCell ref="L10:L11"/>
    <mergeCell ref="K12:K13"/>
    <mergeCell ref="A18:A19"/>
    <mergeCell ref="B18:B19"/>
    <mergeCell ref="G18:G19"/>
    <mergeCell ref="K18:K19"/>
    <mergeCell ref="A16:A17"/>
    <mergeCell ref="B16:B17"/>
    <mergeCell ref="C16:C17"/>
    <mergeCell ref="G16:G17"/>
    <mergeCell ref="K16:K17"/>
    <mergeCell ref="H16:H17"/>
    <mergeCell ref="I16:I17"/>
    <mergeCell ref="H18:H19"/>
    <mergeCell ref="I18:I19"/>
    <mergeCell ref="C18:C19"/>
    <mergeCell ref="L18:L19"/>
    <mergeCell ref="M18:M19"/>
    <mergeCell ref="N18:N19"/>
    <mergeCell ref="O18:O19"/>
    <mergeCell ref="P18:P19"/>
    <mergeCell ref="Q18:Q19"/>
    <mergeCell ref="M16:M17"/>
    <mergeCell ref="N16:N17"/>
    <mergeCell ref="O16:O17"/>
    <mergeCell ref="P16:P17"/>
    <mergeCell ref="Q16:Q17"/>
    <mergeCell ref="L16:L17"/>
    <mergeCell ref="A22:A23"/>
    <mergeCell ref="B22:B23"/>
    <mergeCell ref="G22:G23"/>
    <mergeCell ref="K22:K23"/>
    <mergeCell ref="A20:A21"/>
    <mergeCell ref="B20:B21"/>
    <mergeCell ref="G20:G21"/>
    <mergeCell ref="K20:K21"/>
    <mergeCell ref="H20:H21"/>
    <mergeCell ref="I20:I21"/>
    <mergeCell ref="H22:H23"/>
    <mergeCell ref="I22:I23"/>
    <mergeCell ref="C22:C23"/>
    <mergeCell ref="C20:C21"/>
    <mergeCell ref="L22:L23"/>
    <mergeCell ref="M22:M23"/>
    <mergeCell ref="N22:N23"/>
    <mergeCell ref="O22:O23"/>
    <mergeCell ref="P22:P23"/>
    <mergeCell ref="Q22:Q23"/>
    <mergeCell ref="M20:M21"/>
    <mergeCell ref="N20:N21"/>
    <mergeCell ref="O20:O21"/>
    <mergeCell ref="P20:P21"/>
    <mergeCell ref="Q20:Q21"/>
    <mergeCell ref="L20:L21"/>
    <mergeCell ref="A24:A25"/>
    <mergeCell ref="B24:B25"/>
    <mergeCell ref="G24:G25"/>
    <mergeCell ref="K24:K25"/>
    <mergeCell ref="H24:H25"/>
    <mergeCell ref="I24:I25"/>
    <mergeCell ref="L24:L25"/>
    <mergeCell ref="M24:M25"/>
    <mergeCell ref="N24:N25"/>
    <mergeCell ref="C24:C25"/>
    <mergeCell ref="O24:O25"/>
    <mergeCell ref="P24:P25"/>
    <mergeCell ref="Q24:Q25"/>
    <mergeCell ref="A28:A29"/>
    <mergeCell ref="B28:B29"/>
    <mergeCell ref="G28:G29"/>
    <mergeCell ref="K28:K29"/>
    <mergeCell ref="A26:A27"/>
    <mergeCell ref="B26:B27"/>
    <mergeCell ref="G26:G27"/>
    <mergeCell ref="K26:K27"/>
    <mergeCell ref="H26:H27"/>
    <mergeCell ref="I26:I27"/>
    <mergeCell ref="H28:H29"/>
    <mergeCell ref="I28:I29"/>
    <mergeCell ref="L28:L29"/>
    <mergeCell ref="M28:M29"/>
    <mergeCell ref="N28:N29"/>
    <mergeCell ref="O28:O29"/>
    <mergeCell ref="P28:P29"/>
    <mergeCell ref="Q28:Q29"/>
    <mergeCell ref="M26:M27"/>
    <mergeCell ref="N26:N27"/>
    <mergeCell ref="O26:O27"/>
    <mergeCell ref="P26:P27"/>
    <mergeCell ref="Q26:Q27"/>
    <mergeCell ref="L26:L27"/>
    <mergeCell ref="A30:A31"/>
    <mergeCell ref="B30:B31"/>
    <mergeCell ref="A35:A36"/>
    <mergeCell ref="B35:B36"/>
    <mergeCell ref="G35:G36"/>
    <mergeCell ref="K35:K36"/>
    <mergeCell ref="L35:L36"/>
    <mergeCell ref="M35:M36"/>
    <mergeCell ref="N35:N36"/>
    <mergeCell ref="O35:O36"/>
    <mergeCell ref="P35:P36"/>
    <mergeCell ref="Q35:Q36"/>
    <mergeCell ref="H35:H36"/>
    <mergeCell ref="I35:I36"/>
    <mergeCell ref="G30:G31"/>
    <mergeCell ref="H30:H31"/>
    <mergeCell ref="I30:I31"/>
    <mergeCell ref="K30:K31"/>
    <mergeCell ref="O32:O33"/>
    <mergeCell ref="P32:P33"/>
    <mergeCell ref="Q32:Q33"/>
    <mergeCell ref="A39:A40"/>
    <mergeCell ref="B39:B40"/>
    <mergeCell ref="G39:G40"/>
    <mergeCell ref="K39:K40"/>
    <mergeCell ref="A37:A38"/>
    <mergeCell ref="B37:B38"/>
    <mergeCell ref="G37:G38"/>
    <mergeCell ref="K37:K38"/>
    <mergeCell ref="H37:H38"/>
    <mergeCell ref="I37:I38"/>
    <mergeCell ref="H39:H40"/>
    <mergeCell ref="I39:I40"/>
    <mergeCell ref="L39:L40"/>
    <mergeCell ref="M39:M40"/>
    <mergeCell ref="N39:N40"/>
    <mergeCell ref="O39:O40"/>
    <mergeCell ref="P39:P40"/>
    <mergeCell ref="Q39:Q40"/>
    <mergeCell ref="M37:M38"/>
    <mergeCell ref="N37:N38"/>
    <mergeCell ref="O37:O38"/>
    <mergeCell ref="P37:P38"/>
    <mergeCell ref="Q37:Q38"/>
    <mergeCell ref="L37:L38"/>
    <mergeCell ref="A43:A44"/>
    <mergeCell ref="B43:B44"/>
    <mergeCell ref="G43:G44"/>
    <mergeCell ref="K43:K44"/>
    <mergeCell ref="A41:A42"/>
    <mergeCell ref="B41:B42"/>
    <mergeCell ref="G41:G42"/>
    <mergeCell ref="K41:K42"/>
    <mergeCell ref="H41:H42"/>
    <mergeCell ref="I41:I42"/>
    <mergeCell ref="H43:H44"/>
    <mergeCell ref="I43:I44"/>
    <mergeCell ref="C43:C44"/>
    <mergeCell ref="C41:C42"/>
    <mergeCell ref="L43:L44"/>
    <mergeCell ref="M43:M44"/>
    <mergeCell ref="N43:N44"/>
    <mergeCell ref="O43:O44"/>
    <mergeCell ref="P43:P44"/>
    <mergeCell ref="Q43:Q44"/>
    <mergeCell ref="M41:M42"/>
    <mergeCell ref="N41:N42"/>
    <mergeCell ref="O41:O42"/>
    <mergeCell ref="P41:P42"/>
    <mergeCell ref="Q41:Q42"/>
    <mergeCell ref="L41:L42"/>
    <mergeCell ref="N45:N46"/>
    <mergeCell ref="O45:O46"/>
    <mergeCell ref="P45:P46"/>
    <mergeCell ref="Q45:Q46"/>
    <mergeCell ref="A45:A46"/>
    <mergeCell ref="B45:B46"/>
    <mergeCell ref="C45:C46"/>
    <mergeCell ref="G45:G46"/>
    <mergeCell ref="K45:K46"/>
    <mergeCell ref="H45:H46"/>
    <mergeCell ref="I45:I46"/>
    <mergeCell ref="L45:L46"/>
    <mergeCell ref="M45:M46"/>
  </mergeCells>
  <phoneticPr fontId="1" type="noConversion"/>
  <printOptions horizontalCentered="1"/>
  <pageMargins left="0" right="0" top="1.5748031496062993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東安中 10月(便)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2016-09-13T06:55:35Z</cp:lastPrinted>
  <dcterms:created xsi:type="dcterms:W3CDTF">2016-04-11T02:42:17Z</dcterms:created>
  <dcterms:modified xsi:type="dcterms:W3CDTF">2016-09-26T07:50:05Z</dcterms:modified>
</cp:coreProperties>
</file>