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80" windowHeight="6540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合菜!$A$1:$O$53</definedName>
    <definedName name="_xlnm.Print_Area" localSheetId="1">便當!$A$1:$P$56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47" i="2" l="1"/>
  <c r="P45" i="2"/>
  <c r="P43" i="2"/>
  <c r="P41" i="2"/>
  <c r="P39" i="2"/>
  <c r="P37" i="2"/>
  <c r="P35" i="2"/>
  <c r="P33" i="2"/>
  <c r="P31" i="2"/>
  <c r="P29" i="2"/>
  <c r="P27" i="2"/>
  <c r="P25" i="2"/>
  <c r="P23" i="2"/>
  <c r="P21" i="2"/>
  <c r="P15" i="2"/>
  <c r="P13" i="2"/>
  <c r="P11" i="2"/>
  <c r="P9" i="2"/>
  <c r="P7" i="2"/>
  <c r="P5" i="2"/>
  <c r="P3" i="2"/>
  <c r="O47" i="1"/>
  <c r="O45" i="1"/>
  <c r="O9" i="1" l="1"/>
  <c r="O7" i="1"/>
  <c r="O5" i="1"/>
  <c r="O3" i="1"/>
  <c r="O13" i="1"/>
  <c r="O11" i="1"/>
  <c r="O29" i="1"/>
  <c r="O27" i="1"/>
  <c r="O25" i="1"/>
  <c r="O43" i="1"/>
  <c r="O41" i="1"/>
  <c r="O39" i="1"/>
  <c r="O37" i="1"/>
  <c r="O31" i="1"/>
  <c r="O35" i="1" l="1"/>
  <c r="O33" i="1"/>
  <c r="O23" i="1"/>
  <c r="O21" i="1"/>
  <c r="O15" i="1"/>
</calcChain>
</file>

<file path=xl/sharedStrings.xml><?xml version="1.0" encoding="utf-8"?>
<sst xmlns="http://schemas.openxmlformats.org/spreadsheetml/2006/main" count="536" uniqueCount="371">
  <si>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</si>
  <si>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</si>
  <si>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</si>
  <si>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</si>
  <si>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</si>
  <si>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</si>
  <si>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</si>
  <si>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</si>
  <si>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</si>
  <si>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</si>
  <si>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</si>
  <si>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</si>
  <si>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</si>
  <si>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</si>
  <si>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</si>
  <si>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</si>
  <si>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</si>
  <si>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</si>
  <si>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</si>
  <si>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</si>
  <si>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</si>
  <si>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</si>
  <si>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</si>
  <si>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</si>
  <si>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六</t>
    <phoneticPr fontId="8" type="noConversion"/>
  </si>
  <si>
    <t>補課日</t>
    <phoneticPr fontId="8" type="noConversion"/>
  </si>
  <si>
    <t>端午節</t>
    <phoneticPr fontId="8" type="noConversion"/>
  </si>
  <si>
    <t>端午節連假</t>
    <phoneticPr fontId="8" type="noConversion"/>
  </si>
  <si>
    <t>排骨/燒</t>
    <phoneticPr fontId="8" type="noConversion"/>
  </si>
  <si>
    <t>豆干片.絞肉/炒</t>
    <phoneticPr fontId="8" type="noConversion"/>
  </si>
  <si>
    <t>豬肉片.紅蘿蔔.時蔬/炒</t>
    <phoneticPr fontId="8" type="noConversion"/>
  </si>
  <si>
    <t>百頁.素肚.紅白蘿蔔.丸子/滷</t>
    <phoneticPr fontId="8" type="noConversion"/>
  </si>
  <si>
    <t>白菜.木耳.時蔬/煮</t>
    <phoneticPr fontId="8" type="noConversion"/>
  </si>
  <si>
    <t>油豆腐.洋蔥.紅蘿蔔/燒</t>
    <phoneticPr fontId="8" type="noConversion"/>
  </si>
  <si>
    <t>雞腿/炸</t>
    <phoneticPr fontId="8" type="noConversion"/>
  </si>
  <si>
    <t>梅干菜.絞肉/滷</t>
    <phoneticPr fontId="8" type="noConversion"/>
  </si>
  <si>
    <t>蕃茄.蛋/炒</t>
    <phoneticPr fontId="8" type="noConversion"/>
  </si>
  <si>
    <t>里肌排/燒</t>
    <phoneticPr fontId="8" type="noConversion"/>
  </si>
  <si>
    <t>黃瓜.肉羹/煮</t>
    <phoneticPr fontId="8" type="noConversion"/>
  </si>
  <si>
    <t>四分豆干/燒</t>
    <phoneticPr fontId="8" type="noConversion"/>
  </si>
  <si>
    <t>玉米粒.絞肉/燒</t>
    <phoneticPr fontId="8" type="noConversion"/>
  </si>
  <si>
    <t>竹筍片.麵輪/燴</t>
    <phoneticPr fontId="8" type="noConversion"/>
  </si>
  <si>
    <t>絞肉.豆干丁/滷</t>
    <phoneticPr fontId="8" type="noConversion"/>
  </si>
  <si>
    <t>粉絲.時蔬/炒</t>
    <phoneticPr fontId="8" type="noConversion"/>
  </si>
  <si>
    <t>芹菜.甜不辣/炒</t>
    <phoneticPr fontId="8" type="noConversion"/>
  </si>
  <si>
    <t>豆腐.絞肉.時蔬/燒</t>
    <phoneticPr fontId="8" type="noConversion"/>
  </si>
  <si>
    <t>蒜末.海帶根/拌</t>
    <phoneticPr fontId="8" type="noConversion"/>
  </si>
  <si>
    <t>咖哩.洋芋.紅蘿蔔/煮</t>
    <phoneticPr fontId="8" type="noConversion"/>
  </si>
  <si>
    <t>豆干丁.絞肉/滷</t>
    <phoneticPr fontId="8" type="noConversion"/>
  </si>
  <si>
    <t>玉米粒.三色豆.蛋/炒</t>
    <phoneticPr fontId="8" type="noConversion"/>
  </si>
  <si>
    <t>黑豆干/溜</t>
    <phoneticPr fontId="8" type="noConversion"/>
  </si>
  <si>
    <t>菜脯.蛋/炒</t>
    <phoneticPr fontId="8" type="noConversion"/>
  </si>
  <si>
    <t>豆干片.肉絲/炒</t>
    <phoneticPr fontId="8" type="noConversion"/>
  </si>
  <si>
    <t>福菜.絞肉/燒</t>
    <phoneticPr fontId="8" type="noConversion"/>
  </si>
  <si>
    <t>菜脯炒蛋</t>
    <phoneticPr fontId="8" type="noConversion"/>
  </si>
  <si>
    <t>干片肉絲</t>
    <phoneticPr fontId="8" type="noConversion"/>
  </si>
  <si>
    <t>福菜肉燥</t>
    <phoneticPr fontId="8" type="noConversion"/>
  </si>
  <si>
    <t>客家小炒</t>
    <phoneticPr fontId="8" type="noConversion"/>
  </si>
  <si>
    <t>咖哩丸子</t>
    <phoneticPr fontId="8" type="noConversion"/>
  </si>
  <si>
    <t>綜合滷味</t>
    <phoneticPr fontId="8" type="noConversion"/>
  </si>
  <si>
    <t>鐵板豆腐</t>
    <phoneticPr fontId="8" type="noConversion"/>
  </si>
  <si>
    <t>芝麻海帶絲</t>
    <phoneticPr fontId="8" type="noConversion"/>
  </si>
  <si>
    <t>梅干肉燥</t>
    <phoneticPr fontId="8" type="noConversion"/>
  </si>
  <si>
    <t>蕃茄炒蛋</t>
    <phoneticPr fontId="8" type="noConversion"/>
  </si>
  <si>
    <t>黃瓜肉羹</t>
    <phoneticPr fontId="8" type="noConversion"/>
  </si>
  <si>
    <t>醬燒四分干</t>
    <phoneticPr fontId="8" type="noConversion"/>
  </si>
  <si>
    <t>玉米肉茸</t>
    <phoneticPr fontId="8" type="noConversion"/>
  </si>
  <si>
    <t>筍片麵輪</t>
    <phoneticPr fontId="8" type="noConversion"/>
  </si>
  <si>
    <t>五香滷肉燥</t>
    <phoneticPr fontId="8" type="noConversion"/>
  </si>
  <si>
    <t>螞蟻上樹</t>
    <phoneticPr fontId="8" type="noConversion"/>
  </si>
  <si>
    <t>芹香甜不辣</t>
    <phoneticPr fontId="8" type="noConversion"/>
  </si>
  <si>
    <t>麻婆豆腐</t>
    <phoneticPr fontId="8" type="noConversion"/>
  </si>
  <si>
    <t>蒜香海帶根</t>
    <phoneticPr fontId="8" type="noConversion"/>
  </si>
  <si>
    <t>咖哩馬鈴薯</t>
    <phoneticPr fontId="8" type="noConversion"/>
  </si>
  <si>
    <t>川菜肉絲</t>
    <phoneticPr fontId="8" type="noConversion"/>
  </si>
  <si>
    <t>八寶肉醬</t>
    <phoneticPr fontId="8" type="noConversion"/>
  </si>
  <si>
    <t>玉米三色蛋</t>
    <phoneticPr fontId="8" type="noConversion"/>
  </si>
  <si>
    <t>糖醋黑干</t>
    <phoneticPr fontId="8" type="noConversion"/>
  </si>
  <si>
    <t>佛跳牆</t>
    <phoneticPr fontId="8" type="noConversion"/>
  </si>
  <si>
    <t>開陽白菜</t>
    <phoneticPr fontId="8" type="noConversion"/>
  </si>
  <si>
    <t>咖哩.丸子.時蔬/煮</t>
    <phoneticPr fontId="8" type="noConversion"/>
  </si>
  <si>
    <t>桂竹筍</t>
    <phoneticPr fontId="8" type="noConversion"/>
  </si>
  <si>
    <t>桂竹筍/燉</t>
    <phoneticPr fontId="8" type="noConversion"/>
  </si>
  <si>
    <t>御賞里肌</t>
    <phoneticPr fontId="8" type="noConversion"/>
  </si>
  <si>
    <t>雞排/炸</t>
    <phoneticPr fontId="8" type="noConversion"/>
  </si>
  <si>
    <t>豬肉片.紅蘿蔔.時蔬.沙茶/炒</t>
    <phoneticPr fontId="8" type="noConversion"/>
  </si>
  <si>
    <t>雞腿/烤</t>
    <phoneticPr fontId="8" type="noConversion"/>
  </si>
  <si>
    <t>泰式打拋肉</t>
    <phoneticPr fontId="8" type="noConversion"/>
  </si>
  <si>
    <t>紅娘炒蛋</t>
    <phoneticPr fontId="8" type="noConversion"/>
  </si>
  <si>
    <t>紅蘿蔔.蛋/炒</t>
    <phoneticPr fontId="8" type="noConversion"/>
  </si>
  <si>
    <t>香菇.碎瓜.絞肉/滷</t>
    <phoneticPr fontId="8" type="noConversion"/>
  </si>
  <si>
    <t>香菇瓜子肉</t>
    <phoneticPr fontId="8" type="noConversion"/>
  </si>
  <si>
    <t>京都大排</t>
    <phoneticPr fontId="8" type="noConversion"/>
  </si>
  <si>
    <t>芹菜.木耳絲.肉絲.黃干絲/炒</t>
    <phoneticPr fontId="8" type="noConversion"/>
  </si>
  <si>
    <t>蝦香蒲瓜</t>
    <phoneticPr fontId="8" type="noConversion"/>
  </si>
  <si>
    <t>蝦皮.蒲瓜.時蔬/煮</t>
    <phoneticPr fontId="8" type="noConversion"/>
  </si>
  <si>
    <t>卡拉雞排</t>
    <phoneticPr fontId="8" type="noConversion"/>
  </si>
  <si>
    <t>芝麻.海帶絲/拌</t>
    <phoneticPr fontId="8" type="noConversion"/>
  </si>
  <si>
    <t>筍干.扣肉/燒</t>
    <phoneticPr fontId="8" type="noConversion"/>
  </si>
  <si>
    <t>培根洋芋</t>
    <phoneticPr fontId="8" type="noConversion"/>
  </si>
  <si>
    <t>培根.洋芋/炒</t>
    <phoneticPr fontId="8" type="noConversion"/>
  </si>
  <si>
    <t>滷海帶結</t>
    <phoneticPr fontId="8" type="noConversion"/>
  </si>
  <si>
    <t>海帶結/滷</t>
    <phoneticPr fontId="8" type="noConversion"/>
  </si>
  <si>
    <t>海苔丸/燒</t>
    <phoneticPr fontId="8" type="noConversion"/>
  </si>
  <si>
    <t>黃瓜珍菇</t>
    <phoneticPr fontId="8" type="noConversion"/>
  </si>
  <si>
    <t>黃瓜.鮮菇/煮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</si>
  <si>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</si>
  <si>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</si>
  <si>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</si>
  <si>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蔬食日</t>
    <phoneticPr fontId="8" type="noConversion"/>
  </si>
  <si>
    <t>揚州炒飯</t>
    <phoneticPr fontId="8" type="noConversion"/>
  </si>
  <si>
    <t>滿漢香腸</t>
    <phoneticPr fontId="8" type="noConversion"/>
  </si>
  <si>
    <t>香腸/煎</t>
    <phoneticPr fontId="8" type="noConversion"/>
  </si>
  <si>
    <t>南洋烤肉串*2</t>
    <phoneticPr fontId="8" type="noConversion"/>
  </si>
  <si>
    <t>雞肉串/烤</t>
    <phoneticPr fontId="8" type="noConversion"/>
  </si>
  <si>
    <t>雞排/燒</t>
    <phoneticPr fontId="8" type="noConversion"/>
  </si>
  <si>
    <t>茄汁排骨酥</t>
    <phoneticPr fontId="8" type="noConversion"/>
  </si>
  <si>
    <t>地瓜薯條</t>
    <phoneticPr fontId="8" type="noConversion"/>
  </si>
  <si>
    <t>地瓜條/炸</t>
    <phoneticPr fontId="8" type="noConversion"/>
  </si>
  <si>
    <t>新竹米粉</t>
    <phoneticPr fontId="8" type="noConversion"/>
  </si>
  <si>
    <t>豬肉片.紅蘿蔔.洋蔥.時蔬/炒</t>
    <phoneticPr fontId="8" type="noConversion"/>
  </si>
  <si>
    <t>芝麻里肌排</t>
    <phoneticPr fontId="8" type="noConversion"/>
  </si>
  <si>
    <t>茄汁大熱狗</t>
    <phoneticPr fontId="8" type="noConversion"/>
  </si>
  <si>
    <t>蕃茄醬.熱狗/烤</t>
    <phoneticPr fontId="8" type="noConversion"/>
  </si>
  <si>
    <t>和風咖哩雞</t>
    <phoneticPr fontId="8" type="noConversion"/>
  </si>
  <si>
    <t>咖哩.雞丁.紅蘿蔔.洋蔥/煮</t>
    <phoneticPr fontId="8" type="noConversion"/>
  </si>
  <si>
    <t>主廚炒飯</t>
    <phoneticPr fontId="8" type="noConversion"/>
  </si>
  <si>
    <t>海苔丸燒</t>
    <phoneticPr fontId="8" type="noConversion"/>
  </si>
  <si>
    <t>鹽酥雞</t>
    <phoneticPr fontId="8" type="noConversion"/>
  </si>
  <si>
    <t>鹽酥雞丁/炸</t>
    <phoneticPr fontId="8" type="noConversion"/>
  </si>
  <si>
    <t>花生麵筋</t>
    <phoneticPr fontId="8" type="noConversion"/>
  </si>
  <si>
    <t>花生.麵筋/炒</t>
    <phoneticPr fontId="8" type="noConversion"/>
  </si>
  <si>
    <t>冬瓜燒肉</t>
    <phoneticPr fontId="8" type="noConversion"/>
  </si>
  <si>
    <t>冬瓜.絞肉/燒</t>
    <phoneticPr fontId="8" type="noConversion"/>
  </si>
  <si>
    <t>黑胡椒豬柳</t>
    <phoneticPr fontId="8" type="noConversion"/>
  </si>
  <si>
    <t>黑胡椒.洋蔥.豬柳/燒</t>
    <phoneticPr fontId="8" type="noConversion"/>
  </si>
  <si>
    <t>香菇油飯</t>
    <phoneticPr fontId="8" type="noConversion"/>
  </si>
  <si>
    <t>雞塊/炸</t>
    <phoneticPr fontId="8" type="noConversion"/>
  </si>
  <si>
    <t>麥克雞塊*2</t>
    <phoneticPr fontId="8" type="noConversion"/>
  </si>
  <si>
    <t>全穀根莖(份)</t>
  </si>
  <si>
    <t>豆魚肉蛋(份)</t>
  </si>
  <si>
    <t>三</t>
    <phoneticPr fontId="8" type="noConversion"/>
  </si>
  <si>
    <t>四</t>
    <phoneticPr fontId="8" type="noConversion"/>
  </si>
  <si>
    <t>四</t>
    <phoneticPr fontId="8" type="noConversion"/>
  </si>
  <si>
    <t>白米飯</t>
    <phoneticPr fontId="8" type="noConversion"/>
  </si>
  <si>
    <t>白米飯</t>
    <phoneticPr fontId="8" type="noConversion"/>
  </si>
  <si>
    <t>蜜汁香雞排</t>
    <phoneticPr fontId="8" type="noConversion"/>
  </si>
  <si>
    <t>蜜汁香雞排</t>
    <phoneticPr fontId="8" type="noConversion"/>
  </si>
  <si>
    <t>客家小炒</t>
    <phoneticPr fontId="8" type="noConversion"/>
  </si>
  <si>
    <t>開陽白菜</t>
    <phoneticPr fontId="8" type="noConversion"/>
  </si>
  <si>
    <t>風味魚丸</t>
    <phoneticPr fontId="8" type="noConversion"/>
  </si>
  <si>
    <t>風味魚丸</t>
    <phoneticPr fontId="8" type="noConversion"/>
  </si>
  <si>
    <t>麥克雞塊</t>
    <phoneticPr fontId="8" type="noConversion"/>
  </si>
  <si>
    <t>麥克雞塊</t>
    <phoneticPr fontId="8" type="noConversion"/>
  </si>
  <si>
    <t>有機蔬菜</t>
    <phoneticPr fontId="8" type="noConversion"/>
  </si>
  <si>
    <t>有機蔬菜</t>
    <phoneticPr fontId="8" type="noConversion"/>
  </si>
  <si>
    <t>雞排/燒</t>
    <phoneticPr fontId="8" type="noConversion"/>
  </si>
  <si>
    <t>豆干片.絞肉/炒</t>
    <phoneticPr fontId="8" type="noConversion"/>
  </si>
  <si>
    <t>白菜.木耳.時蔬/煮</t>
    <phoneticPr fontId="8" type="noConversion"/>
  </si>
  <si>
    <t>白菜.木耳.時蔬/煮</t>
    <phoneticPr fontId="8" type="noConversion"/>
  </si>
  <si>
    <t>魚丸/燒</t>
    <phoneticPr fontId="8" type="noConversion"/>
  </si>
  <si>
    <t>魚丸/燒</t>
    <phoneticPr fontId="8" type="noConversion"/>
  </si>
  <si>
    <t>雞塊/炸</t>
    <phoneticPr fontId="8" type="noConversion"/>
  </si>
  <si>
    <t>雞塊/炸</t>
    <phoneticPr fontId="8" type="noConversion"/>
  </si>
  <si>
    <t>五</t>
    <phoneticPr fontId="8" type="noConversion"/>
  </si>
  <si>
    <t>紅燒雞腿</t>
    <phoneticPr fontId="8" type="noConversion"/>
  </si>
  <si>
    <t>瓜子肉</t>
    <phoneticPr fontId="8" type="noConversion"/>
  </si>
  <si>
    <t>紅娘炒蛋</t>
    <phoneticPr fontId="8" type="noConversion"/>
  </si>
  <si>
    <t>滷五香干</t>
    <phoneticPr fontId="8" type="noConversion"/>
  </si>
  <si>
    <t>滷五香干</t>
    <phoneticPr fontId="8" type="noConversion"/>
  </si>
  <si>
    <t>煎餃*2</t>
    <phoneticPr fontId="8" type="noConversion"/>
  </si>
  <si>
    <t>煎餃*2</t>
    <phoneticPr fontId="8" type="noConversion"/>
  </si>
  <si>
    <t>雞腿/燒</t>
    <phoneticPr fontId="8" type="noConversion"/>
  </si>
  <si>
    <t>絞肉.碎瓜/滷</t>
    <phoneticPr fontId="8" type="noConversion"/>
  </si>
  <si>
    <t>紅蘿蔔.蛋/炒</t>
    <phoneticPr fontId="8" type="noConversion"/>
  </si>
  <si>
    <t>五香豆干/滷</t>
    <phoneticPr fontId="8" type="noConversion"/>
  </si>
  <si>
    <t>五香豆干/滷</t>
    <phoneticPr fontId="8" type="noConversion"/>
  </si>
  <si>
    <t>煎餃/煎</t>
    <phoneticPr fontId="8" type="noConversion"/>
  </si>
  <si>
    <t>煎餃/煎</t>
    <phoneticPr fontId="8" type="noConversion"/>
  </si>
  <si>
    <t>六</t>
    <phoneticPr fontId="8" type="noConversion"/>
  </si>
  <si>
    <t>御賞里肌</t>
    <phoneticPr fontId="8" type="noConversion"/>
  </si>
  <si>
    <t>綜合滷味</t>
    <phoneticPr fontId="8" type="noConversion"/>
  </si>
  <si>
    <t>咖哩馬鈴薯</t>
    <phoneticPr fontId="8" type="noConversion"/>
  </si>
  <si>
    <t>蘋果派</t>
    <phoneticPr fontId="8" type="noConversion"/>
  </si>
  <si>
    <t>滷貢丸</t>
    <phoneticPr fontId="8" type="noConversion"/>
  </si>
  <si>
    <t>滷貢丸</t>
    <phoneticPr fontId="8" type="noConversion"/>
  </si>
  <si>
    <t>補課日</t>
    <phoneticPr fontId="8" type="noConversion"/>
  </si>
  <si>
    <t>里肌排/燒</t>
    <phoneticPr fontId="8" type="noConversion"/>
  </si>
  <si>
    <t>里肌排/燒</t>
    <phoneticPr fontId="8" type="noConversion"/>
  </si>
  <si>
    <t>百頁.素肚.紅白蘿蔔.丸子/滷</t>
    <phoneticPr fontId="8" type="noConversion"/>
  </si>
  <si>
    <t>咖哩.洋芋.紅蘿蔔/煮</t>
    <phoneticPr fontId="8" type="noConversion"/>
  </si>
  <si>
    <t>蘋果派/烤</t>
    <phoneticPr fontId="8" type="noConversion"/>
  </si>
  <si>
    <t>貢丸/滷</t>
    <phoneticPr fontId="8" type="noConversion"/>
  </si>
  <si>
    <t>一</t>
    <phoneticPr fontId="8" type="noConversion"/>
  </si>
  <si>
    <t>鐵板豆腐</t>
    <phoneticPr fontId="8" type="noConversion"/>
  </si>
  <si>
    <t>芝麻海帶絲</t>
    <phoneticPr fontId="8" type="noConversion"/>
  </si>
  <si>
    <t>香酥薯餅</t>
    <phoneticPr fontId="8" type="noConversion"/>
  </si>
  <si>
    <t>蘿蔔糕</t>
    <phoneticPr fontId="8" type="noConversion"/>
  </si>
  <si>
    <t>吉園圃蔬菜</t>
    <phoneticPr fontId="8" type="noConversion"/>
  </si>
  <si>
    <t>油豆腐.洋蔥.紅蘿蔔/燒</t>
    <phoneticPr fontId="8" type="noConversion"/>
  </si>
  <si>
    <t>芝麻.海帶絲/拌</t>
    <phoneticPr fontId="8" type="noConversion"/>
  </si>
  <si>
    <t>薯餅/炸</t>
    <phoneticPr fontId="8" type="noConversion"/>
  </si>
  <si>
    <t>蘿蔔糕/煎</t>
    <phoneticPr fontId="8" type="noConversion"/>
  </si>
  <si>
    <t>芝麻里肌排</t>
    <phoneticPr fontId="58" type="noConversion"/>
  </si>
  <si>
    <t>梅干肉燥</t>
    <phoneticPr fontId="8" type="noConversion"/>
  </si>
  <si>
    <t>蕃茄炒蛋</t>
    <phoneticPr fontId="8" type="noConversion"/>
  </si>
  <si>
    <t>金鵰捲</t>
    <phoneticPr fontId="8" type="noConversion"/>
  </si>
  <si>
    <t>炸春捲</t>
    <phoneticPr fontId="8" type="noConversion"/>
  </si>
  <si>
    <t>里肌排/燒</t>
    <phoneticPr fontId="58" type="noConversion"/>
  </si>
  <si>
    <t>梅干菜.絞肉/滷</t>
    <phoneticPr fontId="8" type="noConversion"/>
  </si>
  <si>
    <t>蕃茄.蛋/炒</t>
    <phoneticPr fontId="8" type="noConversion"/>
  </si>
  <si>
    <t>金鵰捲/燒</t>
    <phoneticPr fontId="58" type="noConversion"/>
  </si>
  <si>
    <t>春捲/炸</t>
    <phoneticPr fontId="8" type="noConversion"/>
  </si>
  <si>
    <t>端午節</t>
    <phoneticPr fontId="8" type="noConversion"/>
  </si>
  <si>
    <t>醬燒四分干</t>
    <phoneticPr fontId="8" type="noConversion"/>
  </si>
  <si>
    <t>培根洋芋</t>
    <phoneticPr fontId="8" type="noConversion"/>
  </si>
  <si>
    <t>海苔丸</t>
    <phoneticPr fontId="8" type="noConversion"/>
  </si>
  <si>
    <t>芋頭捲</t>
    <phoneticPr fontId="8" type="noConversion"/>
  </si>
  <si>
    <t>培根.洋芋/炒</t>
    <phoneticPr fontId="8" type="noConversion"/>
  </si>
  <si>
    <t>海苔丸/燒</t>
    <phoneticPr fontId="8" type="noConversion"/>
  </si>
  <si>
    <t>芋頭捲/炸</t>
    <phoneticPr fontId="8" type="noConversion"/>
  </si>
  <si>
    <t>燒烤雞腿</t>
    <phoneticPr fontId="8" type="noConversion"/>
  </si>
  <si>
    <t>玉米肉茸</t>
    <phoneticPr fontId="8" type="noConversion"/>
  </si>
  <si>
    <t>紅豆派</t>
    <phoneticPr fontId="58" type="noConversion"/>
  </si>
  <si>
    <t>花枝丸</t>
    <phoneticPr fontId="8" type="noConversion"/>
  </si>
  <si>
    <t>雞腿/烤</t>
    <phoneticPr fontId="8" type="noConversion"/>
  </si>
  <si>
    <t>海帶結/滷</t>
    <phoneticPr fontId="8" type="noConversion"/>
  </si>
  <si>
    <t>紅豆派/烤</t>
    <phoneticPr fontId="58" type="noConversion"/>
  </si>
  <si>
    <t>花枝丸/炸</t>
    <phoneticPr fontId="8" type="noConversion"/>
  </si>
  <si>
    <t>醬燒大排</t>
    <phoneticPr fontId="8" type="noConversion"/>
  </si>
  <si>
    <t>五香滷肉燥</t>
    <phoneticPr fontId="8" type="noConversion"/>
  </si>
  <si>
    <t>螞蟻上樹</t>
    <phoneticPr fontId="8" type="noConversion"/>
  </si>
  <si>
    <t>北海魚條</t>
    <phoneticPr fontId="58" type="noConversion"/>
  </si>
  <si>
    <t>滷油豆腐</t>
    <phoneticPr fontId="8" type="noConversion"/>
  </si>
  <si>
    <t>排骨/燒</t>
    <phoneticPr fontId="8" type="noConversion"/>
  </si>
  <si>
    <t>絞肉.豆干丁/滷</t>
    <phoneticPr fontId="8" type="noConversion"/>
  </si>
  <si>
    <t>粉絲.時蔬/炒</t>
    <phoneticPr fontId="8" type="noConversion"/>
  </si>
  <si>
    <t>北海魚條/炸</t>
    <phoneticPr fontId="8" type="noConversion"/>
  </si>
  <si>
    <t>油豆腐/滷</t>
    <phoneticPr fontId="8" type="noConversion"/>
  </si>
  <si>
    <t>五香雞腿</t>
    <phoneticPr fontId="58" type="noConversion"/>
  </si>
  <si>
    <t>酸菜肉絲</t>
    <phoneticPr fontId="8" type="noConversion"/>
  </si>
  <si>
    <t>芹香甜不辣</t>
    <phoneticPr fontId="8" type="noConversion"/>
  </si>
  <si>
    <t>香魚輪片</t>
    <phoneticPr fontId="8" type="noConversion"/>
  </si>
  <si>
    <t>雞腿/滷</t>
    <phoneticPr fontId="8" type="noConversion"/>
  </si>
  <si>
    <t>酸菜.肉絲/炒</t>
    <phoneticPr fontId="8" type="noConversion"/>
  </si>
  <si>
    <t>芹菜.甜不辣/炒</t>
    <phoneticPr fontId="8" type="noConversion"/>
  </si>
  <si>
    <t>香魚輪片/燒</t>
    <phoneticPr fontId="8" type="noConversion"/>
  </si>
  <si>
    <t>麻婆豆腐</t>
    <phoneticPr fontId="8" type="noConversion"/>
  </si>
  <si>
    <t>蒜香海帶根</t>
    <phoneticPr fontId="8" type="noConversion"/>
  </si>
  <si>
    <t>藍梅派</t>
    <phoneticPr fontId="8" type="noConversion"/>
  </si>
  <si>
    <t>排骨酥/溜</t>
    <phoneticPr fontId="8" type="noConversion"/>
  </si>
  <si>
    <t>豆腐.絞肉.時蔬/燒</t>
    <phoneticPr fontId="8" type="noConversion"/>
  </si>
  <si>
    <t>蒜末.海帶根/拌</t>
    <phoneticPr fontId="8" type="noConversion"/>
  </si>
  <si>
    <t>藍梅派/烤</t>
    <phoneticPr fontId="8" type="noConversion"/>
  </si>
  <si>
    <t>香燒肯德雞排</t>
    <phoneticPr fontId="8" type="noConversion"/>
  </si>
  <si>
    <t>香菇瓜子肉</t>
    <phoneticPr fontId="8" type="noConversion"/>
  </si>
  <si>
    <t>咖哩丸子</t>
    <phoneticPr fontId="8" type="noConversion"/>
  </si>
  <si>
    <t>山藥捲</t>
    <phoneticPr fontId="8" type="noConversion"/>
  </si>
  <si>
    <t>香菇.碎瓜.絞肉/滷</t>
    <phoneticPr fontId="8" type="noConversion"/>
  </si>
  <si>
    <t>咖哩.丸子.時蔬/煮</t>
    <phoneticPr fontId="8" type="noConversion"/>
  </si>
  <si>
    <t>山藥捲/炸</t>
    <phoneticPr fontId="8" type="noConversion"/>
  </si>
  <si>
    <t>照燒里肌</t>
    <phoneticPr fontId="58" type="noConversion"/>
  </si>
  <si>
    <t>玉米三色蛋</t>
    <phoneticPr fontId="8" type="noConversion"/>
  </si>
  <si>
    <t>海苔丸燒</t>
    <phoneticPr fontId="58" type="noConversion"/>
  </si>
  <si>
    <t>豆干丁.絞肉/滷</t>
    <phoneticPr fontId="8" type="noConversion"/>
  </si>
  <si>
    <t>玉米粒.三色豆.蛋/炒</t>
    <phoneticPr fontId="8" type="noConversion"/>
  </si>
  <si>
    <t>海苔丸/燒</t>
    <phoneticPr fontId="58" type="noConversion"/>
  </si>
  <si>
    <t>蒲瓜木耳</t>
    <phoneticPr fontId="8" type="noConversion"/>
  </si>
  <si>
    <t>甜不辣片</t>
    <phoneticPr fontId="8" type="noConversion"/>
  </si>
  <si>
    <t>花生.麵筋/炒</t>
    <phoneticPr fontId="8" type="noConversion"/>
  </si>
  <si>
    <t>蒲瓜.木耳/炒</t>
    <phoneticPr fontId="8" type="noConversion"/>
  </si>
  <si>
    <t>甜不辣片/燒</t>
    <phoneticPr fontId="8" type="noConversion"/>
  </si>
  <si>
    <t>黑胡椒大排</t>
    <phoneticPr fontId="8" type="noConversion"/>
  </si>
  <si>
    <t>糖醋黑干</t>
    <phoneticPr fontId="8" type="noConversion"/>
  </si>
  <si>
    <t>佛跳牆</t>
    <phoneticPr fontId="8" type="noConversion"/>
  </si>
  <si>
    <t>黑豆干/溜</t>
    <phoneticPr fontId="8" type="noConversion"/>
  </si>
  <si>
    <t>蜜汁里肌</t>
    <phoneticPr fontId="8" type="noConversion"/>
  </si>
  <si>
    <t>菜脯炒蛋</t>
    <phoneticPr fontId="8" type="noConversion"/>
  </si>
  <si>
    <t>可口雞捲</t>
    <phoneticPr fontId="58" type="noConversion"/>
  </si>
  <si>
    <t>菜脯.蛋/炒</t>
    <phoneticPr fontId="8" type="noConversion"/>
  </si>
  <si>
    <t>雞捲/燒</t>
    <phoneticPr fontId="58" type="noConversion"/>
  </si>
  <si>
    <t>紅燒雞排</t>
    <phoneticPr fontId="8" type="noConversion"/>
  </si>
  <si>
    <t>田園四色</t>
    <phoneticPr fontId="8" type="noConversion"/>
  </si>
  <si>
    <t>福菜肉燥</t>
    <phoneticPr fontId="8" type="noConversion"/>
  </si>
  <si>
    <t>蘋果派</t>
    <phoneticPr fontId="58" type="noConversion"/>
  </si>
  <si>
    <t>椒鹽花枝丸</t>
    <phoneticPr fontId="8" type="noConversion"/>
  </si>
  <si>
    <t>三色豆.絞肉/炒</t>
    <phoneticPr fontId="8" type="noConversion"/>
  </si>
  <si>
    <t>福菜.絞肉/燒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</si>
  <si>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</si>
  <si>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</si>
  <si>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</si>
  <si>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香燒素肉排</t>
    <phoneticPr fontId="8" type="noConversion"/>
  </si>
  <si>
    <t>素肉排/燒</t>
    <phoneticPr fontId="8" type="noConversion"/>
  </si>
  <si>
    <t>功夫炒麵</t>
    <phoneticPr fontId="8" type="noConversion"/>
  </si>
  <si>
    <t>白米飯</t>
    <phoneticPr fontId="8" type="noConversion"/>
  </si>
  <si>
    <t>燕麥飯</t>
    <phoneticPr fontId="8" type="noConversion"/>
  </si>
  <si>
    <t>香Q白飯</t>
    <phoneticPr fontId="8" type="noConversion"/>
  </si>
  <si>
    <t>香Q白飯</t>
    <phoneticPr fontId="8" type="noConversion"/>
  </si>
  <si>
    <t>香Q白飯</t>
    <phoneticPr fontId="8" type="noConversion"/>
  </si>
  <si>
    <t>糙米飯</t>
    <phoneticPr fontId="8" type="noConversion"/>
  </si>
  <si>
    <t>香Q白飯</t>
    <phoneticPr fontId="8" type="noConversion"/>
  </si>
  <si>
    <t>紫米飯</t>
    <phoneticPr fontId="8" type="noConversion"/>
  </si>
  <si>
    <t>香鬆飯</t>
    <phoneticPr fontId="8" type="noConversion"/>
  </si>
  <si>
    <t>蘿蔔丸子湯</t>
    <phoneticPr fontId="8" type="noConversion"/>
  </si>
  <si>
    <t>蘿蔔.丸子</t>
    <phoneticPr fontId="8" type="noConversion"/>
  </si>
  <si>
    <t>蕃茄菇菇湯</t>
    <phoneticPr fontId="8" type="noConversion"/>
  </si>
  <si>
    <t>蕃茄.鮮菇</t>
    <phoneticPr fontId="8" type="noConversion"/>
  </si>
  <si>
    <t>綜合豆花</t>
    <phoneticPr fontId="8" type="noConversion"/>
  </si>
  <si>
    <t>花生.QQ.豆花</t>
    <phoneticPr fontId="8" type="noConversion"/>
  </si>
  <si>
    <t>酸辣肉絲湯</t>
    <phoneticPr fontId="8" type="noConversion"/>
  </si>
  <si>
    <t>木耳.紅蘿蔔.蛋.肉絲</t>
    <phoneticPr fontId="8" type="noConversion"/>
  </si>
  <si>
    <t>木耳.紅蘿蔔.蛋.肉絲</t>
    <phoneticPr fontId="8" type="noConversion"/>
  </si>
  <si>
    <t>端午竹筍湯</t>
    <phoneticPr fontId="8" type="noConversion"/>
  </si>
  <si>
    <t>竹筍.時蔬</t>
    <phoneticPr fontId="8" type="noConversion"/>
  </si>
  <si>
    <t>巧達蛋花湯</t>
    <phoneticPr fontId="8" type="noConversion"/>
  </si>
  <si>
    <t>玉米粒.蛋</t>
    <phoneticPr fontId="8" type="noConversion"/>
  </si>
  <si>
    <t>日式味噌湯</t>
    <phoneticPr fontId="8" type="noConversion"/>
  </si>
  <si>
    <t>味噌.海芽</t>
    <phoneticPr fontId="8" type="noConversion"/>
  </si>
  <si>
    <t>蔬菜蛋花湯</t>
    <phoneticPr fontId="8" type="noConversion"/>
  </si>
  <si>
    <t>時蔬.蛋</t>
    <phoneticPr fontId="8" type="noConversion"/>
  </si>
  <si>
    <t>芹珠白玉湯</t>
    <phoneticPr fontId="8" type="noConversion"/>
  </si>
  <si>
    <t>芹菜末.白蘿蔔</t>
    <phoneticPr fontId="8" type="noConversion"/>
  </si>
  <si>
    <t>雙響果茶</t>
    <phoneticPr fontId="8" type="noConversion"/>
  </si>
  <si>
    <t>百香果.愛玉.檸檬</t>
    <phoneticPr fontId="8" type="noConversion"/>
  </si>
  <si>
    <t>刺瓜肉片湯</t>
    <phoneticPr fontId="8" type="noConversion"/>
  </si>
  <si>
    <t>刺瓜.肉片</t>
    <phoneticPr fontId="8" type="noConversion"/>
  </si>
  <si>
    <t>昆布蔬菜湯</t>
    <phoneticPr fontId="8" type="noConversion"/>
  </si>
  <si>
    <t>海芽.時蔬</t>
    <phoneticPr fontId="8" type="noConversion"/>
  </si>
  <si>
    <t>酸菜.豬肉片</t>
    <phoneticPr fontId="8" type="noConversion"/>
  </si>
  <si>
    <t>新竹貢丸湯</t>
    <phoneticPr fontId="8" type="noConversion"/>
  </si>
  <si>
    <t>芹菜末.貢丸</t>
    <phoneticPr fontId="8" type="noConversion"/>
  </si>
  <si>
    <t>玉米蛋花湯</t>
    <phoneticPr fontId="8" type="noConversion"/>
  </si>
  <si>
    <t>非基改玉米粒.蛋</t>
    <phoneticPr fontId="8" type="noConversion"/>
  </si>
  <si>
    <t>蔬菜菇菇湯</t>
    <phoneticPr fontId="8" type="noConversion"/>
  </si>
  <si>
    <t>時蔬.鮮菇</t>
    <phoneticPr fontId="8" type="noConversion"/>
  </si>
  <si>
    <t>珍菇三絲湯</t>
    <phoneticPr fontId="8" type="noConversion"/>
  </si>
  <si>
    <t>金針菇.紅蘿蔔絲.木耳絲</t>
    <phoneticPr fontId="8" type="noConversion"/>
  </si>
  <si>
    <t>酸菜肉片湯</t>
    <phoneticPr fontId="8" type="noConversion"/>
  </si>
  <si>
    <t>酸辣湯</t>
    <phoneticPr fontId="8" type="noConversion"/>
  </si>
  <si>
    <t>奶香泡芙</t>
    <phoneticPr fontId="8" type="noConversion"/>
  </si>
  <si>
    <t>泡芙/烤</t>
    <phoneticPr fontId="8" type="noConversion"/>
  </si>
  <si>
    <t>小牛角</t>
    <phoneticPr fontId="8" type="noConversion"/>
  </si>
  <si>
    <t>小牛角/烤</t>
    <phoneticPr fontId="8" type="noConversion"/>
  </si>
  <si>
    <t>海芽鮮湯</t>
    <phoneticPr fontId="8" type="noConversion"/>
  </si>
  <si>
    <t>海芽</t>
    <phoneticPr fontId="8" type="noConversion"/>
  </si>
  <si>
    <t>愛玉山粉圓</t>
    <phoneticPr fontId="8" type="noConversion"/>
  </si>
  <si>
    <t>愛玉.山粉圓</t>
    <phoneticPr fontId="8" type="noConversion"/>
  </si>
  <si>
    <t>和風關東煮</t>
    <phoneticPr fontId="8" type="noConversion"/>
  </si>
  <si>
    <t>蘿蔔.竹輪丁.時蔬</t>
    <phoneticPr fontId="8" type="noConversion"/>
  </si>
  <si>
    <t>美式炸雞腿</t>
    <phoneticPr fontId="8" type="noConversion"/>
  </si>
  <si>
    <t>堅果三杯雞</t>
    <phoneticPr fontId="8" type="noConversion"/>
  </si>
  <si>
    <t>九層塔.雞丁.紅蘿蔔.時蔬.堅果/燒</t>
    <phoneticPr fontId="8" type="noConversion"/>
  </si>
  <si>
    <t>孜然香雞排</t>
    <phoneticPr fontId="8" type="noConversion"/>
  </si>
  <si>
    <t>薑燒素肉排</t>
    <phoneticPr fontId="8" type="noConversion"/>
  </si>
  <si>
    <t>筍干焢腱肉</t>
    <phoneticPr fontId="8" type="noConversion"/>
  </si>
  <si>
    <t>台式壽喜燒</t>
    <phoneticPr fontId="8" type="noConversion"/>
  </si>
  <si>
    <t>冰糖燒雞腿</t>
    <phoneticPr fontId="8" type="noConversion"/>
  </si>
  <si>
    <t>照燒豬扒</t>
    <phoneticPr fontId="8" type="noConversion"/>
  </si>
  <si>
    <t>鐵路雞腿</t>
    <phoneticPr fontId="8" type="noConversion"/>
  </si>
  <si>
    <t>香草雞排</t>
    <phoneticPr fontId="8" type="noConversion"/>
  </si>
  <si>
    <t>沙茶燒肉片</t>
    <phoneticPr fontId="8" type="noConversion"/>
  </si>
  <si>
    <t>招牌炒飯+卡拉雞排+桂竹筍+甜條四季豆+花枝肉捲+青菜+蘿蔔丸子湯</t>
    <phoneticPr fontId="8" type="noConversion"/>
  </si>
  <si>
    <t xml:space="preserve">         肉絲.飯/炒              雞排/炸            桂竹筍/滷      甜不辣條.四季豆/炒         花枝肉捲/燒         青菜/炒       蘿蔔.丸子</t>
    <phoneticPr fontId="8" type="noConversion"/>
  </si>
  <si>
    <t>招牌炒飯+香酥雞腿+木耳黃豆芽+黃瓜肉羹+可口雞捲+青菜+巧達蛋花湯</t>
    <phoneticPr fontId="8" type="noConversion"/>
  </si>
  <si>
    <t xml:space="preserve">           肉絲.飯/炒          雞腿/炸             木耳.黃豆芽/炒         黃瓜.肉羹/煮            雞捲/燒          青菜/炒       玉米粒.蛋</t>
    <phoneticPr fontId="8" type="noConversion"/>
  </si>
  <si>
    <t>招牌炒飯+日式炸豬排+筍片麵輪+什錦花椰菜+福州丸+青菜+珍菇三絲湯</t>
    <phoneticPr fontId="8" type="noConversion"/>
  </si>
  <si>
    <t xml:space="preserve">          肉絲.飯/炒           豬排/炸                筍片.麵輪/滷      花椰菜.木耳.紅蘿蔔/炒      福州丸/燒       青菜/炒   金針菇.木耳絲.紅蘿蔔絲</t>
    <phoneticPr fontId="8" type="noConversion"/>
  </si>
  <si>
    <t>招牌炒飯+香酥雞腿+川菜肉絲+蠔油素雞+花枝肉捲+青菜+酸菜肉片湯</t>
    <phoneticPr fontId="8" type="noConversion"/>
  </si>
  <si>
    <t xml:space="preserve">                 肉絲.飯/炒          雞腿/炸      芹菜.木耳.肉絲/炒      蠔油.素雞/炒      花枝肉捲/燒       青菜/炒       酸菜.肉片</t>
    <phoneticPr fontId="8" type="noConversion"/>
  </si>
  <si>
    <t>招牌炒飯+卡拉雞排+干片肉絲+什錦花椰菜+福州丸+青菜+酸辣湯</t>
    <phoneticPr fontId="8" type="noConversion"/>
  </si>
  <si>
    <t xml:space="preserve">               肉絲.飯/炒             雞排/炸          豆干片.肉絲/炒      花椰菜.木耳.紅蘿蔔/炒     福州丸/燒       青菜/炒    蛋.紅蘿蔔.木耳.肉絲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</si>
</sst>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0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6"/>
      <color rgb="FFFF0000"/>
      <name val="微軟正黑體"/>
      <family val="2"/>
      <charset val="136"/>
    </font>
    <font>
      <b/>
      <sz val="14"/>
      <color rgb="FF00B0F0"/>
      <name val="標楷體"/>
      <family val="4"/>
      <charset val="136"/>
    </font>
    <font>
      <b/>
      <sz val="40"/>
      <color theme="5" tint="-0.499984740745262"/>
      <name val="微軟正黑體"/>
      <family val="2"/>
      <charset val="136"/>
    </font>
    <font>
      <b/>
      <sz val="34"/>
      <color theme="5" tint="-0.499984740745262"/>
      <name val="微軟正黑體"/>
      <family val="2"/>
      <charset val="136"/>
    </font>
    <font>
      <b/>
      <sz val="22"/>
      <name val="微軟正黑體"/>
      <family val="2"/>
      <charset val="136"/>
    </font>
    <font>
      <b/>
      <sz val="30"/>
      <color rgb="FF0066FF"/>
      <name val="微軟正黑體"/>
      <family val="2"/>
      <charset val="136"/>
    </font>
    <font>
      <b/>
      <sz val="30"/>
      <color rgb="FFFF00FF"/>
      <name val="微軟正黑體"/>
      <family val="2"/>
      <charset val="136"/>
    </font>
    <font>
      <b/>
      <sz val="18"/>
      <name val="標楷體"/>
      <family val="4"/>
      <charset val="136"/>
    </font>
    <font>
      <b/>
      <sz val="30"/>
      <color rgb="FF006666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2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22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name val="新細明體"/>
      <family val="1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26"/>
      <color rgb="FFFF0000"/>
      <name val="標楷體"/>
      <family val="4"/>
      <charset val="136"/>
    </font>
    <font>
      <b/>
      <sz val="15"/>
      <color rgb="FFFF0000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/>
      <right style="double">
        <color rgb="FFFF00FF"/>
      </right>
      <top/>
      <bottom/>
      <diagonal/>
    </border>
    <border>
      <left/>
      <right style="double">
        <color rgb="FFFF00FF"/>
      </right>
      <top/>
      <bottom style="thin">
        <color indexed="64"/>
      </bottom>
      <diagonal/>
    </border>
    <border>
      <left/>
      <right style="double">
        <color rgb="FFFF00FF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6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29" fillId="3" borderId="2" xfId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8" fillId="0" borderId="7" xfId="1" applyFont="1" applyFill="1" applyBorder="1" applyAlignment="1">
      <alignment horizontal="center" vertical="center" shrinkToFit="1"/>
    </xf>
    <xf numFmtId="0" fontId="39" fillId="0" borderId="6" xfId="1" applyFont="1" applyFill="1" applyBorder="1" applyAlignment="1">
      <alignment horizontal="center" vertical="center" shrinkToFit="1"/>
    </xf>
    <xf numFmtId="0" fontId="32" fillId="4" borderId="1" xfId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center" vertical="center"/>
    </xf>
    <xf numFmtId="0" fontId="36" fillId="4" borderId="1" xfId="1" applyFont="1" applyFill="1" applyBorder="1" applyAlignment="1">
      <alignment horizontal="center" vertical="center"/>
    </xf>
    <xf numFmtId="0" fontId="16" fillId="4" borderId="5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19" fillId="4" borderId="5" xfId="1" applyFont="1" applyFill="1" applyBorder="1" applyAlignment="1">
      <alignment horizontal="center" vertical="center"/>
    </xf>
    <xf numFmtId="176" fontId="28" fillId="0" borderId="28" xfId="1" applyNumberFormat="1" applyFont="1" applyFill="1" applyBorder="1" applyAlignment="1">
      <alignment horizontal="center" vertical="center" wrapText="1" shrinkToFit="1"/>
    </xf>
    <xf numFmtId="0" fontId="41" fillId="5" borderId="3" xfId="1" applyFont="1" applyFill="1" applyBorder="1" applyAlignment="1">
      <alignment horizontal="center" vertical="center" wrapText="1"/>
    </xf>
    <xf numFmtId="0" fontId="42" fillId="0" borderId="35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4" fillId="0" borderId="28" xfId="1" applyFont="1" applyFill="1" applyBorder="1" applyAlignment="1">
      <alignment horizontal="center" vertical="center"/>
    </xf>
    <xf numFmtId="0" fontId="45" fillId="0" borderId="18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8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49" fillId="0" borderId="18" xfId="1" applyNumberFormat="1" applyFont="1" applyFill="1" applyBorder="1" applyAlignment="1">
      <alignment horizontal="center" vertical="center" wrapText="1" shrinkToFit="1"/>
    </xf>
    <xf numFmtId="177" fontId="17" fillId="0" borderId="37" xfId="1" applyNumberFormat="1" applyFont="1" applyFill="1" applyBorder="1" applyAlignment="1">
      <alignment horizontal="center" vertical="center" wrapText="1" shrinkToFit="1"/>
    </xf>
    <xf numFmtId="0" fontId="52" fillId="0" borderId="52" xfId="1" applyFont="1" applyFill="1" applyBorder="1" applyAlignment="1">
      <alignment horizontal="center" vertical="center"/>
    </xf>
    <xf numFmtId="0" fontId="53" fillId="0" borderId="1" xfId="1" applyFont="1" applyFill="1" applyBorder="1" applyAlignment="1">
      <alignment horizontal="center" vertical="center"/>
    </xf>
    <xf numFmtId="0" fontId="53" fillId="0" borderId="52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39" fillId="6" borderId="6" xfId="1" applyFont="1" applyFill="1" applyBorder="1" applyAlignment="1">
      <alignment horizontal="center" vertical="center" shrinkToFit="1"/>
    </xf>
    <xf numFmtId="0" fontId="52" fillId="0" borderId="1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5" fillId="0" borderId="5" xfId="1" applyFont="1" applyFill="1" applyBorder="1" applyAlignment="1">
      <alignment horizontal="center" vertical="center"/>
    </xf>
    <xf numFmtId="0" fontId="51" fillId="0" borderId="3" xfId="1" applyFont="1" applyFill="1" applyBorder="1" applyAlignment="1">
      <alignment horizontal="center" vertical="center" wrapText="1"/>
    </xf>
    <xf numFmtId="0" fontId="56" fillId="0" borderId="52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0" fontId="55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59" fillId="0" borderId="5" xfId="1" applyFont="1" applyFill="1" applyBorder="1" applyAlignment="1">
      <alignment horizontal="center" vertical="center"/>
    </xf>
    <xf numFmtId="0" fontId="65" fillId="0" borderId="1" xfId="1" applyFont="1" applyFill="1" applyBorder="1" applyAlignment="1">
      <alignment horizontal="center" vertical="center"/>
    </xf>
    <xf numFmtId="0" fontId="20" fillId="0" borderId="52" xfId="1" applyFont="1" applyFill="1" applyBorder="1" applyAlignment="1">
      <alignment horizontal="center" vertical="center"/>
    </xf>
    <xf numFmtId="180" fontId="6" fillId="0" borderId="58" xfId="1" applyNumberFormat="1" applyFont="1" applyFill="1" applyBorder="1">
      <alignment vertical="center"/>
    </xf>
    <xf numFmtId="0" fontId="67" fillId="0" borderId="58" xfId="1" applyFont="1" applyFill="1" applyBorder="1">
      <alignment vertical="center"/>
    </xf>
    <xf numFmtId="0" fontId="3" fillId="0" borderId="58" xfId="1" applyFont="1" applyFill="1" applyBorder="1" applyAlignment="1">
      <alignment horizontal="center" vertical="center"/>
    </xf>
    <xf numFmtId="0" fontId="2" fillId="0" borderId="58" xfId="1" applyFont="1" applyFill="1" applyBorder="1">
      <alignment vertical="center"/>
    </xf>
    <xf numFmtId="0" fontId="1" fillId="0" borderId="58" xfId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0" fontId="37" fillId="0" borderId="3" xfId="1" applyFont="1" applyFill="1" applyBorder="1" applyAlignment="1">
      <alignment horizontal="center" vertical="center" wrapText="1"/>
    </xf>
    <xf numFmtId="0" fontId="51" fillId="0" borderId="4" xfId="1" applyFont="1" applyFill="1" applyBorder="1" applyAlignment="1">
      <alignment horizontal="center" vertical="center"/>
    </xf>
    <xf numFmtId="0" fontId="37" fillId="0" borderId="4" xfId="1" applyFont="1" applyFill="1" applyBorder="1" applyAlignment="1">
      <alignment horizontal="center" vertical="center"/>
    </xf>
    <xf numFmtId="0" fontId="38" fillId="6" borderId="7" xfId="1" applyFont="1" applyFill="1" applyBorder="1" applyAlignment="1">
      <alignment horizontal="center" vertical="center" shrinkToFit="1"/>
    </xf>
    <xf numFmtId="0" fontId="38" fillId="4" borderId="7" xfId="1" applyFont="1" applyFill="1" applyBorder="1" applyAlignment="1">
      <alignment horizontal="center" vertical="center" shrinkToFit="1"/>
    </xf>
    <xf numFmtId="0" fontId="39" fillId="4" borderId="6" xfId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2" borderId="2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6" fontId="5" fillId="2" borderId="27" xfId="1" applyNumberFormat="1" applyFont="1" applyFill="1" applyBorder="1" applyAlignment="1">
      <alignment horizontal="center" vertical="center" shrinkToFit="1"/>
    </xf>
    <xf numFmtId="177" fontId="18" fillId="2" borderId="16" xfId="0" applyNumberFormat="1" applyFont="1" applyFill="1" applyBorder="1" applyAlignment="1">
      <alignment horizontal="center" vertical="center" shrinkToFit="1"/>
    </xf>
    <xf numFmtId="177" fontId="18" fillId="2" borderId="15" xfId="0" applyNumberFormat="1" applyFont="1" applyFill="1" applyBorder="1" applyAlignment="1">
      <alignment horizontal="center" vertical="center" shrinkToFit="1"/>
    </xf>
    <xf numFmtId="0" fontId="30" fillId="0" borderId="25" xfId="1" applyFont="1" applyFill="1" applyBorder="1" applyAlignment="1">
      <alignment horizontal="center" vertical="center" wrapText="1"/>
    </xf>
    <xf numFmtId="0" fontId="30" fillId="0" borderId="29" xfId="1" applyFont="1" applyFill="1" applyBorder="1" applyAlignment="1">
      <alignment horizontal="center" vertical="center" wrapText="1"/>
    </xf>
    <xf numFmtId="0" fontId="30" fillId="0" borderId="30" xfId="1" applyFont="1" applyFill="1" applyBorder="1" applyAlignment="1">
      <alignment horizontal="center" vertical="center" wrapText="1"/>
    </xf>
    <xf numFmtId="0" fontId="30" fillId="0" borderId="26" xfId="1" applyFont="1" applyFill="1" applyBorder="1" applyAlignment="1">
      <alignment horizontal="center" vertical="center" wrapText="1"/>
    </xf>
    <xf numFmtId="0" fontId="30" fillId="0" borderId="31" xfId="1" applyFont="1" applyFill="1" applyBorder="1" applyAlignment="1">
      <alignment horizontal="center" vertical="center" wrapText="1"/>
    </xf>
    <xf numFmtId="0" fontId="30" fillId="0" borderId="32" xfId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37" fillId="0" borderId="4" xfId="1" applyFont="1" applyFill="1" applyBorder="1" applyAlignment="1">
      <alignment horizontal="center" vertical="center" wrapText="1"/>
    </xf>
    <xf numFmtId="0" fontId="37" fillId="0" borderId="5" xfId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0" fontId="34" fillId="4" borderId="4" xfId="1" applyFont="1" applyFill="1" applyBorder="1" applyAlignment="1">
      <alignment horizontal="center" vertical="center" wrapText="1"/>
    </xf>
    <xf numFmtId="0" fontId="34" fillId="4" borderId="5" xfId="1" applyFont="1" applyFill="1" applyBorder="1" applyAlignment="1">
      <alignment horizontal="center" vertical="center" wrapText="1"/>
    </xf>
    <xf numFmtId="0" fontId="15" fillId="4" borderId="2" xfId="1" applyFont="1" applyFill="1" applyBorder="1" applyAlignment="1">
      <alignment horizontal="center" vertical="center" wrapText="1"/>
    </xf>
    <xf numFmtId="0" fontId="15" fillId="4" borderId="5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7" fillId="0" borderId="3" xfId="1" applyFont="1" applyFill="1" applyBorder="1" applyAlignment="1">
      <alignment horizontal="center" vertical="center" wrapText="1"/>
    </xf>
    <xf numFmtId="176" fontId="31" fillId="0" borderId="33" xfId="1" applyNumberFormat="1" applyFont="1" applyFill="1" applyBorder="1" applyAlignment="1">
      <alignment horizontal="center" vertical="center" wrapText="1"/>
    </xf>
    <xf numFmtId="176" fontId="31" fillId="0" borderId="34" xfId="1" applyNumberFormat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6" fillId="2" borderId="4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0" fontId="4" fillId="0" borderId="14" xfId="1" applyFont="1" applyFill="1" applyBorder="1" applyAlignment="1">
      <alignment horizontal="center" vertical="center"/>
    </xf>
    <xf numFmtId="0" fontId="46" fillId="0" borderId="19" xfId="1" applyFont="1" applyFill="1" applyBorder="1" applyAlignment="1">
      <alignment horizontal="center" vertical="center"/>
    </xf>
    <xf numFmtId="0" fontId="46" fillId="0" borderId="20" xfId="1" applyFont="1" applyFill="1" applyBorder="1" applyAlignment="1">
      <alignment horizontal="center" vertical="center"/>
    </xf>
    <xf numFmtId="0" fontId="46" fillId="0" borderId="36" xfId="1" applyFont="1" applyFill="1" applyBorder="1" applyAlignment="1">
      <alignment horizontal="center" vertical="center"/>
    </xf>
    <xf numFmtId="178" fontId="7" fillId="0" borderId="38" xfId="1" applyNumberFormat="1" applyFont="1" applyFill="1" applyBorder="1" applyAlignment="1">
      <alignment horizontal="center" vertical="center"/>
    </xf>
    <xf numFmtId="178" fontId="7" fillId="0" borderId="45" xfId="1" applyNumberFormat="1" applyFont="1" applyFill="1" applyBorder="1" applyAlignment="1">
      <alignment horizontal="center" vertical="center"/>
    </xf>
    <xf numFmtId="179" fontId="7" fillId="0" borderId="39" xfId="1" applyNumberFormat="1" applyFont="1" applyFill="1" applyBorder="1" applyAlignment="1">
      <alignment horizontal="center" vertical="center"/>
    </xf>
    <xf numFmtId="179" fontId="7" fillId="0" borderId="46" xfId="1" applyNumberFormat="1" applyFont="1" applyFill="1" applyBorder="1" applyAlignment="1">
      <alignment horizontal="center" vertical="center"/>
    </xf>
    <xf numFmtId="0" fontId="50" fillId="4" borderId="40" xfId="1" applyFont="1" applyFill="1" applyBorder="1" applyAlignment="1">
      <alignment horizontal="center" vertical="center" wrapText="1"/>
    </xf>
    <xf numFmtId="0" fontId="50" fillId="4" borderId="41" xfId="1" applyFont="1" applyFill="1" applyBorder="1" applyAlignment="1">
      <alignment horizontal="center" vertical="center" wrapText="1"/>
    </xf>
    <xf numFmtId="0" fontId="50" fillId="4" borderId="42" xfId="1" applyFont="1" applyFill="1" applyBorder="1" applyAlignment="1">
      <alignment horizontal="center" vertical="center" wrapText="1"/>
    </xf>
    <xf numFmtId="176" fontId="5" fillId="0" borderId="43" xfId="1" applyNumberFormat="1" applyFont="1" applyFill="1" applyBorder="1" applyAlignment="1">
      <alignment horizontal="center" vertical="center" shrinkToFit="1"/>
    </xf>
    <xf numFmtId="176" fontId="5" fillId="0" borderId="50" xfId="1" applyNumberFormat="1" applyFont="1" applyFill="1" applyBorder="1" applyAlignment="1">
      <alignment horizontal="center" vertical="center" shrinkToFit="1"/>
    </xf>
    <xf numFmtId="177" fontId="18" fillId="0" borderId="44" xfId="0" applyNumberFormat="1" applyFont="1" applyFill="1" applyBorder="1" applyAlignment="1">
      <alignment horizontal="center" vertical="center" shrinkToFit="1"/>
    </xf>
    <xf numFmtId="177" fontId="18" fillId="0" borderId="51" xfId="0" applyNumberFormat="1" applyFont="1" applyFill="1" applyBorder="1" applyAlignment="1">
      <alignment horizontal="center" vertical="center" shrinkToFit="1"/>
    </xf>
    <xf numFmtId="0" fontId="5" fillId="4" borderId="47" xfId="1" applyFont="1" applyFill="1" applyBorder="1" applyAlignment="1">
      <alignment horizontal="left" vertical="center"/>
    </xf>
    <xf numFmtId="0" fontId="5" fillId="4" borderId="48" xfId="1" applyFont="1" applyFill="1" applyBorder="1" applyAlignment="1">
      <alignment horizontal="left" vertical="center"/>
    </xf>
    <xf numFmtId="0" fontId="5" fillId="4" borderId="49" xfId="1" applyFont="1" applyFill="1" applyBorder="1" applyAlignment="1">
      <alignment horizontal="left" vertical="center"/>
    </xf>
    <xf numFmtId="177" fontId="18" fillId="0" borderId="53" xfId="0" applyNumberFormat="1" applyFont="1" applyFill="1" applyBorder="1" applyAlignment="1">
      <alignment horizontal="center" vertical="center" shrinkToFit="1"/>
    </xf>
    <xf numFmtId="179" fontId="7" fillId="0" borderId="4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51" fillId="0" borderId="4" xfId="1" applyFont="1" applyFill="1" applyBorder="1" applyAlignment="1">
      <alignment horizontal="center" vertical="center" wrapText="1"/>
    </xf>
    <xf numFmtId="0" fontId="51" fillId="0" borderId="5" xfId="1" applyFont="1" applyFill="1" applyBorder="1" applyAlignment="1">
      <alignment horizontal="center" vertical="center" wrapText="1"/>
    </xf>
    <xf numFmtId="0" fontId="54" fillId="0" borderId="4" xfId="1" applyFont="1" applyFill="1" applyBorder="1" applyAlignment="1">
      <alignment horizontal="center" vertical="center" wrapText="1"/>
    </xf>
    <xf numFmtId="0" fontId="54" fillId="0" borderId="5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51" fillId="0" borderId="2" xfId="1" applyFont="1" applyFill="1" applyBorder="1" applyAlignment="1">
      <alignment horizontal="center" vertical="center" wrapText="1"/>
    </xf>
    <xf numFmtId="0" fontId="54" fillId="0" borderId="2" xfId="1" applyFont="1" applyFill="1" applyBorder="1" applyAlignment="1">
      <alignment horizontal="center" vertical="center" wrapText="1"/>
    </xf>
    <xf numFmtId="179" fontId="7" fillId="0" borderId="2" xfId="1" applyNumberFormat="1" applyFont="1" applyFill="1" applyBorder="1" applyAlignment="1">
      <alignment horizontal="center" vertical="center"/>
    </xf>
    <xf numFmtId="0" fontId="57" fillId="2" borderId="2" xfId="1" applyFont="1" applyFill="1" applyBorder="1" applyAlignment="1">
      <alignment horizontal="center" vertical="center" wrapText="1"/>
    </xf>
    <xf numFmtId="0" fontId="57" fillId="2" borderId="5" xfId="1" applyFont="1" applyFill="1" applyBorder="1" applyAlignment="1">
      <alignment horizontal="center" vertical="center"/>
    </xf>
    <xf numFmtId="0" fontId="62" fillId="4" borderId="48" xfId="0" applyFont="1" applyFill="1" applyBorder="1" applyAlignment="1">
      <alignment horizontal="left" vertical="center"/>
    </xf>
    <xf numFmtId="0" fontId="62" fillId="4" borderId="49" xfId="0" applyFont="1" applyFill="1" applyBorder="1" applyAlignment="1">
      <alignment horizontal="left" vertical="center"/>
    </xf>
    <xf numFmtId="0" fontId="30" fillId="0" borderId="27" xfId="1" applyFont="1" applyFill="1" applyBorder="1" applyAlignment="1">
      <alignment horizontal="center" vertical="center" wrapText="1"/>
    </xf>
    <xf numFmtId="0" fontId="63" fillId="0" borderId="0" xfId="1" applyFont="1" applyFill="1" applyBorder="1" applyAlignment="1">
      <alignment horizontal="center" vertical="center" wrapText="1"/>
    </xf>
    <xf numFmtId="0" fontId="63" fillId="0" borderId="54" xfId="1" applyFont="1" applyFill="1" applyBorder="1" applyAlignment="1">
      <alignment horizontal="center" vertical="center" wrapText="1"/>
    </xf>
    <xf numFmtId="0" fontId="63" fillId="0" borderId="26" xfId="1" applyFont="1" applyFill="1" applyBorder="1" applyAlignment="1">
      <alignment horizontal="center" vertical="center" wrapText="1"/>
    </xf>
    <xf numFmtId="0" fontId="63" fillId="0" borderId="31" xfId="1" applyFont="1" applyFill="1" applyBorder="1" applyAlignment="1">
      <alignment horizontal="center" vertical="center" wrapText="1"/>
    </xf>
    <xf numFmtId="0" fontId="63" fillId="0" borderId="55" xfId="1" applyFont="1" applyFill="1" applyBorder="1" applyAlignment="1">
      <alignment horizontal="center" vertical="center" wrapText="1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61" fillId="4" borderId="41" xfId="0" applyFont="1" applyFill="1" applyBorder="1" applyAlignment="1">
      <alignment horizontal="center" vertical="center"/>
    </xf>
    <xf numFmtId="0" fontId="61" fillId="4" borderId="42" xfId="0" applyFont="1" applyFill="1" applyBorder="1" applyAlignment="1">
      <alignment horizontal="center" vertical="center"/>
    </xf>
    <xf numFmtId="176" fontId="5" fillId="0" borderId="33" xfId="1" applyNumberFormat="1" applyFont="1" applyFill="1" applyBorder="1" applyAlignment="1">
      <alignment horizontal="center" vertical="center" shrinkToFit="1"/>
    </xf>
    <xf numFmtId="176" fontId="5" fillId="0" borderId="34" xfId="1" applyNumberFormat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64" fillId="0" borderId="29" xfId="1" applyFont="1" applyFill="1" applyBorder="1" applyAlignment="1">
      <alignment horizontal="center" vertical="center" wrapText="1"/>
    </xf>
    <xf numFmtId="0" fontId="64" fillId="0" borderId="56" xfId="1" applyFont="1" applyFill="1" applyBorder="1" applyAlignment="1">
      <alignment horizontal="center" vertical="center" wrapText="1"/>
    </xf>
    <xf numFmtId="0" fontId="64" fillId="0" borderId="26" xfId="1" applyFont="1" applyFill="1" applyBorder="1" applyAlignment="1">
      <alignment horizontal="center" vertical="center" wrapText="1"/>
    </xf>
    <xf numFmtId="0" fontId="64" fillId="0" borderId="31" xfId="1" applyFont="1" applyFill="1" applyBorder="1" applyAlignment="1">
      <alignment horizontal="center" vertical="center" wrapText="1"/>
    </xf>
    <xf numFmtId="0" fontId="64" fillId="0" borderId="55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/>
    </xf>
    <xf numFmtId="0" fontId="7" fillId="0" borderId="27" xfId="1" applyFont="1" applyFill="1" applyBorder="1" applyAlignment="1">
      <alignment horizontal="center" vertical="center"/>
    </xf>
    <xf numFmtId="0" fontId="40" fillId="4" borderId="40" xfId="1" applyFont="1" applyFill="1" applyBorder="1" applyAlignment="1">
      <alignment horizontal="center" vertical="center" wrapText="1"/>
    </xf>
    <xf numFmtId="0" fontId="66" fillId="4" borderId="41" xfId="0" applyFont="1" applyFill="1" applyBorder="1" applyAlignment="1">
      <alignment horizontal="center" vertical="center"/>
    </xf>
    <xf numFmtId="0" fontId="66" fillId="4" borderId="42" xfId="0" applyFont="1" applyFill="1" applyBorder="1" applyAlignment="1">
      <alignment horizontal="center" vertical="center"/>
    </xf>
    <xf numFmtId="176" fontId="5" fillId="0" borderId="57" xfId="1" applyNumberFormat="1" applyFont="1" applyFill="1" applyBorder="1" applyAlignment="1">
      <alignment horizontal="center" vertical="center" shrinkToFit="1"/>
    </xf>
    <xf numFmtId="0" fontId="10" fillId="0" borderId="58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FF99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5</xdr:col>
      <xdr:colOff>73025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009599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6</xdr:col>
      <xdr:colOff>15875</xdr:colOff>
      <xdr:row>0</xdr:row>
      <xdr:rowOff>682625</xdr:rowOff>
    </xdr:from>
    <xdr:ext cx="1488282" cy="625812"/>
    <xdr:sp macro="" textlink="">
      <xdr:nvSpPr>
        <xdr:cNvPr id="6" name="矩形 5"/>
        <xdr:cNvSpPr/>
      </xdr:nvSpPr>
      <xdr:spPr>
        <a:xfrm>
          <a:off x="9779000" y="68262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9</xdr:col>
      <xdr:colOff>174625</xdr:colOff>
      <xdr:row>48</xdr:row>
      <xdr:rowOff>190500</xdr:rowOff>
    </xdr:from>
    <xdr:to>
      <xdr:col>14</xdr:col>
      <xdr:colOff>353785</xdr:colOff>
      <xdr:row>50</xdr:row>
      <xdr:rowOff>312965</xdr:rowOff>
    </xdr:to>
    <xdr:sp macro="" textlink="">
      <xdr:nvSpPr>
        <xdr:cNvPr id="7" name="流程圖: 程序 6"/>
        <xdr:cNvSpPr/>
      </xdr:nvSpPr>
      <xdr:spPr>
        <a:xfrm>
          <a:off x="13493750" y="22161500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111125</xdr:colOff>
      <xdr:row>48</xdr:row>
      <xdr:rowOff>190500</xdr:rowOff>
    </xdr:from>
    <xdr:to>
      <xdr:col>2</xdr:col>
      <xdr:colOff>1206500</xdr:colOff>
      <xdr:row>50</xdr:row>
      <xdr:rowOff>476250</xdr:rowOff>
    </xdr:to>
    <xdr:sp macro="" textlink="">
      <xdr:nvSpPr>
        <xdr:cNvPr id="12" name="流程圖: 程序 11"/>
        <xdr:cNvSpPr/>
      </xdr:nvSpPr>
      <xdr:spPr>
        <a:xfrm>
          <a:off x="111125" y="22161500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06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85045</xdr:colOff>
      <xdr:row>0</xdr:row>
      <xdr:rowOff>1229747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780190" y="51029"/>
          <a:ext cx="7801780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6</xdr:col>
      <xdr:colOff>394605</xdr:colOff>
      <xdr:row>55</xdr:row>
      <xdr:rowOff>129266</xdr:rowOff>
    </xdr:from>
    <xdr:to>
      <xdr:col>7</xdr:col>
      <xdr:colOff>639535</xdr:colOff>
      <xdr:row>55</xdr:row>
      <xdr:rowOff>462645</xdr:rowOff>
    </xdr:to>
    <xdr:sp macro="" textlink="">
      <xdr:nvSpPr>
        <xdr:cNvPr id="1050" name="文字方塊 1049"/>
        <xdr:cNvSpPr txBox="1"/>
      </xdr:nvSpPr>
      <xdr:spPr>
        <a:xfrm>
          <a:off x="7238998" y="19247302"/>
          <a:ext cx="1592037" cy="33337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3</xdr:col>
      <xdr:colOff>1129391</xdr:colOff>
      <xdr:row>0</xdr:row>
      <xdr:rowOff>0</xdr:rowOff>
    </xdr:from>
    <xdr:to>
      <xdr:col>4</xdr:col>
      <xdr:colOff>998701</xdr:colOff>
      <xdr:row>1</xdr:row>
      <xdr:rowOff>54429</xdr:rowOff>
    </xdr:to>
    <xdr:pic>
      <xdr:nvPicPr>
        <xdr:cNvPr id="1747" name="圖片 1746" descr="images (4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034391" y="0"/>
          <a:ext cx="1898135" cy="1473654"/>
        </a:xfrm>
        <a:prstGeom prst="rect">
          <a:avLst/>
        </a:prstGeom>
      </xdr:spPr>
    </xdr:pic>
    <xdr:clientData/>
  </xdr:twoCellAnchor>
  <xdr:twoCellAnchor editAs="oneCell">
    <xdr:from>
      <xdr:col>1</xdr:col>
      <xdr:colOff>299357</xdr:colOff>
      <xdr:row>2</xdr:row>
      <xdr:rowOff>0</xdr:rowOff>
    </xdr:from>
    <xdr:to>
      <xdr:col>2</xdr:col>
      <xdr:colOff>585107</xdr:colOff>
      <xdr:row>3</xdr:row>
      <xdr:rowOff>71438</xdr:rowOff>
    </xdr:to>
    <xdr:pic>
      <xdr:nvPicPr>
        <xdr:cNvPr id="1748" name="圖片 1747" descr="images (11).jpg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1685925"/>
          <a:ext cx="657225" cy="614363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13</xdr:row>
      <xdr:rowOff>81642</xdr:rowOff>
    </xdr:from>
    <xdr:to>
      <xdr:col>2</xdr:col>
      <xdr:colOff>666750</xdr:colOff>
      <xdr:row>16</xdr:row>
      <xdr:rowOff>54429</xdr:rowOff>
    </xdr:to>
    <xdr:pic>
      <xdr:nvPicPr>
        <xdr:cNvPr id="1749" name="圖片 1748" descr="356024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7422" y="5758542"/>
          <a:ext cx="900878" cy="763362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24</xdr:row>
      <xdr:rowOff>2</xdr:rowOff>
    </xdr:from>
    <xdr:to>
      <xdr:col>2</xdr:col>
      <xdr:colOff>680359</xdr:colOff>
      <xdr:row>25</xdr:row>
      <xdr:rowOff>248977</xdr:rowOff>
    </xdr:to>
    <xdr:pic>
      <xdr:nvPicPr>
        <xdr:cNvPr id="1750" name="圖片 1749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9210677"/>
          <a:ext cx="779690" cy="668075"/>
        </a:xfrm>
        <a:prstGeom prst="rect">
          <a:avLst/>
        </a:prstGeom>
      </xdr:spPr>
    </xdr:pic>
    <xdr:clientData/>
  </xdr:twoCellAnchor>
  <xdr:twoCellAnchor editAs="oneCell">
    <xdr:from>
      <xdr:col>1</xdr:col>
      <xdr:colOff>217713</xdr:colOff>
      <xdr:row>33</xdr:row>
      <xdr:rowOff>54429</xdr:rowOff>
    </xdr:from>
    <xdr:to>
      <xdr:col>2</xdr:col>
      <xdr:colOff>802820</xdr:colOff>
      <xdr:row>36</xdr:row>
      <xdr:rowOff>75392</xdr:rowOff>
    </xdr:to>
    <xdr:pic>
      <xdr:nvPicPr>
        <xdr:cNvPr id="1751" name="圖片 1750" descr="1435739.pn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17788" y="12589329"/>
          <a:ext cx="956582" cy="81153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0</xdr:col>
      <xdr:colOff>0</xdr:colOff>
      <xdr:row>47</xdr:row>
      <xdr:rowOff>244930</xdr:rowOff>
    </xdr:from>
    <xdr:to>
      <xdr:col>4</xdr:col>
      <xdr:colOff>60445</xdr:colOff>
      <xdr:row>55</xdr:row>
      <xdr:rowOff>748393</xdr:rowOff>
    </xdr:to>
    <xdr:pic>
      <xdr:nvPicPr>
        <xdr:cNvPr id="3492" name="圖片 3491" descr="1363575891351.jp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7199430"/>
          <a:ext cx="3992909" cy="2666999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9</xdr:col>
      <xdr:colOff>136072</xdr:colOff>
      <xdr:row>47</xdr:row>
      <xdr:rowOff>231321</xdr:rowOff>
    </xdr:from>
    <xdr:to>
      <xdr:col>16</xdr:col>
      <xdr:colOff>13607</xdr:colOff>
      <xdr:row>55</xdr:row>
      <xdr:rowOff>721177</xdr:rowOff>
    </xdr:to>
    <xdr:pic>
      <xdr:nvPicPr>
        <xdr:cNvPr id="3493" name="圖片 3492" descr="2016食戟之靈掛曆封面.jpg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975397" y="17157246"/>
          <a:ext cx="3535135" cy="2657474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5" name="文字方塊 39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272144</xdr:colOff>
      <xdr:row>44</xdr:row>
      <xdr:rowOff>2</xdr:rowOff>
    </xdr:from>
    <xdr:to>
      <xdr:col>2</xdr:col>
      <xdr:colOff>680359</xdr:colOff>
      <xdr:row>46</xdr:row>
      <xdr:rowOff>6768</xdr:rowOff>
    </xdr:to>
    <xdr:pic>
      <xdr:nvPicPr>
        <xdr:cNvPr id="3929" name="圖片 3928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15811502"/>
          <a:ext cx="779690" cy="654466"/>
        </a:xfrm>
        <a:prstGeom prst="rect">
          <a:avLst/>
        </a:prstGeom>
      </xdr:spPr>
    </xdr:pic>
    <xdr:clientData/>
  </xdr:twoCellAnchor>
  <xdr:twoCellAnchor>
    <xdr:from>
      <xdr:col>4</xdr:col>
      <xdr:colOff>653142</xdr:colOff>
      <xdr:row>53</xdr:row>
      <xdr:rowOff>27214</xdr:rowOff>
    </xdr:from>
    <xdr:to>
      <xdr:col>7</xdr:col>
      <xdr:colOff>639535</xdr:colOff>
      <xdr:row>53</xdr:row>
      <xdr:rowOff>393244</xdr:rowOff>
    </xdr:to>
    <xdr:sp macro="" textlink="">
      <xdr:nvSpPr>
        <xdr:cNvPr id="3930" name="流程圖: 程序 3929"/>
        <xdr:cNvSpPr/>
      </xdr:nvSpPr>
      <xdr:spPr>
        <a:xfrm>
          <a:off x="4585606" y="18546535"/>
          <a:ext cx="4245429" cy="36603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639535</xdr:colOff>
      <xdr:row>54</xdr:row>
      <xdr:rowOff>149678</xdr:rowOff>
    </xdr:from>
    <xdr:to>
      <xdr:col>6</xdr:col>
      <xdr:colOff>204105</xdr:colOff>
      <xdr:row>55</xdr:row>
      <xdr:rowOff>721178</xdr:rowOff>
    </xdr:to>
    <xdr:sp macro="" textlink="">
      <xdr:nvSpPr>
        <xdr:cNvPr id="3931" name="流程圖: 程序 3930"/>
        <xdr:cNvSpPr/>
      </xdr:nvSpPr>
      <xdr:spPr>
        <a:xfrm>
          <a:off x="4571999" y="19063607"/>
          <a:ext cx="2476499" cy="775607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abSelected="1" view="pageBreakPreview" topLeftCell="E2" zoomScaleSheetLayoutView="100" workbookViewId="0">
      <selection activeCell="J7" sqref="J7:J8"/>
    </sheetView>
  </sheetViews>
  <sheetFormatPr defaultRowHeight="16.2"/>
  <cols>
    <col min="1" max="1" width="8.6640625" bestFit="1" customWidth="1"/>
    <col min="2" max="2" width="6.77734375" bestFit="1" customWidth="1"/>
    <col min="3" max="3" width="17.33203125" customWidth="1"/>
    <col min="4" max="4" width="36" customWidth="1"/>
    <col min="5" max="5" width="31.109375" customWidth="1"/>
    <col min="6" max="6" width="28.6640625" customWidth="1"/>
    <col min="7" max="7" width="7.44140625" bestFit="1" customWidth="1"/>
    <col min="8" max="8" width="32" customWidth="1"/>
    <col min="9" max="9" width="7" customWidth="1"/>
    <col min="10" max="10" width="6" customWidth="1"/>
    <col min="11" max="13" width="5" customWidth="1"/>
    <col min="14" max="14" width="5.33203125" customWidth="1"/>
    <col min="15" max="15" width="6.33203125" customWidth="1"/>
  </cols>
  <sheetData>
    <row r="1" spans="1:15" ht="115.2" customHeight="1" thickTop="1" thickBot="1">
      <c r="A1" s="117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9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07" t="s">
        <v>4</v>
      </c>
      <c r="F2" s="108"/>
      <c r="G2" s="16" t="s">
        <v>5</v>
      </c>
      <c r="H2" s="17" t="s">
        <v>6</v>
      </c>
      <c r="I2" s="33" t="s">
        <v>106</v>
      </c>
      <c r="J2" s="8" t="s">
        <v>19</v>
      </c>
      <c r="K2" s="8" t="s">
        <v>20</v>
      </c>
      <c r="L2" s="8" t="s">
        <v>7</v>
      </c>
      <c r="M2" s="8" t="s">
        <v>8</v>
      </c>
      <c r="N2" s="18" t="s">
        <v>16</v>
      </c>
      <c r="O2" s="9" t="s">
        <v>9</v>
      </c>
    </row>
    <row r="3" spans="1:15" ht="48.75" customHeight="1">
      <c r="A3" s="94">
        <v>42522</v>
      </c>
      <c r="B3" s="96" t="s">
        <v>11</v>
      </c>
      <c r="C3" s="113" t="s">
        <v>110</v>
      </c>
      <c r="D3" s="27" t="s">
        <v>349</v>
      </c>
      <c r="E3" s="28" t="s">
        <v>81</v>
      </c>
      <c r="F3" s="29" t="s">
        <v>111</v>
      </c>
      <c r="G3" s="115" t="s">
        <v>10</v>
      </c>
      <c r="H3" s="76" t="s">
        <v>303</v>
      </c>
      <c r="I3" s="122" t="s">
        <v>107</v>
      </c>
      <c r="J3" s="92">
        <v>6.7</v>
      </c>
      <c r="K3" s="92">
        <v>2.2000000000000002</v>
      </c>
      <c r="L3" s="92">
        <v>2.1</v>
      </c>
      <c r="M3" s="92">
        <v>2.9</v>
      </c>
      <c r="N3" s="105">
        <v>1</v>
      </c>
      <c r="O3" s="84">
        <f>J3*70+K3*75+L3*25+M3*45+N3*60</f>
        <v>877</v>
      </c>
    </row>
    <row r="4" spans="1:15" ht="15.6" customHeight="1">
      <c r="A4" s="95"/>
      <c r="B4" s="102"/>
      <c r="C4" s="114"/>
      <c r="D4" s="30" t="s">
        <v>34</v>
      </c>
      <c r="E4" s="31" t="s">
        <v>82</v>
      </c>
      <c r="F4" s="32" t="s">
        <v>112</v>
      </c>
      <c r="G4" s="116"/>
      <c r="H4" s="77" t="s">
        <v>304</v>
      </c>
      <c r="I4" s="123"/>
      <c r="J4" s="93"/>
      <c r="K4" s="93"/>
      <c r="L4" s="93"/>
      <c r="M4" s="93"/>
      <c r="N4" s="106"/>
      <c r="O4" s="85"/>
    </row>
    <row r="5" spans="1:15" ht="45.75" customHeight="1">
      <c r="A5" s="94">
        <v>42523</v>
      </c>
      <c r="B5" s="96" t="s">
        <v>12</v>
      </c>
      <c r="C5" s="121" t="s">
        <v>295</v>
      </c>
      <c r="D5" s="21" t="s">
        <v>350</v>
      </c>
      <c r="E5" s="23" t="s">
        <v>57</v>
      </c>
      <c r="F5" s="24" t="s">
        <v>79</v>
      </c>
      <c r="G5" s="98" t="s">
        <v>17</v>
      </c>
      <c r="H5" s="25" t="s">
        <v>305</v>
      </c>
      <c r="I5" s="100"/>
      <c r="J5" s="92">
        <v>6.7</v>
      </c>
      <c r="K5" s="92">
        <v>2.2000000000000002</v>
      </c>
      <c r="L5" s="92">
        <v>2.1</v>
      </c>
      <c r="M5" s="92">
        <v>2.7</v>
      </c>
      <c r="N5" s="81"/>
      <c r="O5" s="84">
        <f>J5*70+K5*75+L5*25+M5*45+N5*60</f>
        <v>808</v>
      </c>
    </row>
    <row r="6" spans="1:15" ht="15.6" customHeight="1">
      <c r="A6" s="95"/>
      <c r="B6" s="102"/>
      <c r="C6" s="121"/>
      <c r="D6" s="11" t="s">
        <v>351</v>
      </c>
      <c r="E6" s="1" t="s">
        <v>29</v>
      </c>
      <c r="F6" s="10" t="s">
        <v>32</v>
      </c>
      <c r="G6" s="99"/>
      <c r="H6" s="26" t="s">
        <v>306</v>
      </c>
      <c r="I6" s="101"/>
      <c r="J6" s="93"/>
      <c r="K6" s="93"/>
      <c r="L6" s="93"/>
      <c r="M6" s="93"/>
      <c r="N6" s="82"/>
      <c r="O6" s="85"/>
    </row>
    <row r="7" spans="1:15" ht="46.5" customHeight="1">
      <c r="A7" s="94">
        <v>42524</v>
      </c>
      <c r="B7" s="96" t="s">
        <v>13</v>
      </c>
      <c r="C7" s="121" t="s">
        <v>296</v>
      </c>
      <c r="D7" s="22" t="s">
        <v>113</v>
      </c>
      <c r="E7" s="23" t="s">
        <v>339</v>
      </c>
      <c r="F7" s="24" t="s">
        <v>88</v>
      </c>
      <c r="G7" s="98" t="s">
        <v>17</v>
      </c>
      <c r="H7" s="75" t="s">
        <v>307</v>
      </c>
      <c r="I7" s="100"/>
      <c r="J7" s="92">
        <v>7</v>
      </c>
      <c r="K7" s="92">
        <v>2.2000000000000002</v>
      </c>
      <c r="L7" s="92">
        <v>2</v>
      </c>
      <c r="M7" s="92">
        <v>2.7</v>
      </c>
      <c r="N7" s="81"/>
      <c r="O7" s="84">
        <f>J7*70+K7*75+L7*25+M7*45+N7*60</f>
        <v>826.5</v>
      </c>
    </row>
    <row r="8" spans="1:15" ht="15.6" customHeight="1">
      <c r="A8" s="95"/>
      <c r="B8" s="120"/>
      <c r="C8" s="121"/>
      <c r="D8" s="11" t="s">
        <v>114</v>
      </c>
      <c r="E8" s="1" t="s">
        <v>340</v>
      </c>
      <c r="F8" s="10" t="s">
        <v>89</v>
      </c>
      <c r="G8" s="99"/>
      <c r="H8" s="49" t="s">
        <v>308</v>
      </c>
      <c r="I8" s="101"/>
      <c r="J8" s="93"/>
      <c r="K8" s="93"/>
      <c r="L8" s="93"/>
      <c r="M8" s="93"/>
      <c r="N8" s="82"/>
      <c r="O8" s="85"/>
    </row>
    <row r="9" spans="1:15" ht="53.25" customHeight="1">
      <c r="A9" s="94">
        <v>42525</v>
      </c>
      <c r="B9" s="96" t="s">
        <v>24</v>
      </c>
      <c r="C9" s="72" t="s">
        <v>296</v>
      </c>
      <c r="D9" s="21" t="s">
        <v>352</v>
      </c>
      <c r="E9" s="23" t="s">
        <v>59</v>
      </c>
      <c r="F9" s="24" t="s">
        <v>73</v>
      </c>
      <c r="G9" s="98" t="s">
        <v>17</v>
      </c>
      <c r="H9" s="25" t="s">
        <v>343</v>
      </c>
      <c r="I9" s="100"/>
      <c r="J9" s="92">
        <v>6.9</v>
      </c>
      <c r="K9" s="92">
        <v>2.2000000000000002</v>
      </c>
      <c r="L9" s="92">
        <v>2</v>
      </c>
      <c r="M9" s="92">
        <v>2.7</v>
      </c>
      <c r="N9" s="81"/>
      <c r="O9" s="84">
        <f>J9*70+K9*75+L9*25+M9*45+N9*60</f>
        <v>819.5</v>
      </c>
    </row>
    <row r="10" spans="1:15" ht="21" customHeight="1">
      <c r="A10" s="95"/>
      <c r="B10" s="97"/>
      <c r="C10" s="20" t="s">
        <v>25</v>
      </c>
      <c r="D10" s="11" t="s">
        <v>115</v>
      </c>
      <c r="E10" s="1" t="s">
        <v>31</v>
      </c>
      <c r="F10" s="10" t="s">
        <v>47</v>
      </c>
      <c r="G10" s="99"/>
      <c r="H10" s="26" t="s">
        <v>344</v>
      </c>
      <c r="I10" s="101"/>
      <c r="J10" s="93"/>
      <c r="K10" s="93"/>
      <c r="L10" s="93"/>
      <c r="M10" s="93"/>
      <c r="N10" s="82"/>
      <c r="O10" s="85"/>
    </row>
    <row r="11" spans="1:15" ht="45.75" customHeight="1">
      <c r="A11" s="94">
        <v>42527</v>
      </c>
      <c r="B11" s="96" t="s">
        <v>14</v>
      </c>
      <c r="C11" s="74" t="s">
        <v>298</v>
      </c>
      <c r="D11" s="21" t="s">
        <v>353</v>
      </c>
      <c r="E11" s="23" t="s">
        <v>60</v>
      </c>
      <c r="F11" s="24" t="s">
        <v>61</v>
      </c>
      <c r="G11" s="111" t="s">
        <v>23</v>
      </c>
      <c r="H11" s="25" t="s">
        <v>309</v>
      </c>
      <c r="I11" s="100"/>
      <c r="J11" s="92">
        <v>6.7</v>
      </c>
      <c r="K11" s="92">
        <v>2.2000000000000002</v>
      </c>
      <c r="L11" s="92">
        <v>2.1</v>
      </c>
      <c r="M11" s="92">
        <v>2.7</v>
      </c>
      <c r="N11" s="81"/>
      <c r="O11" s="84">
        <f>J11*70+K11*75+L11*25+M11*45+N11*60</f>
        <v>808</v>
      </c>
    </row>
    <row r="12" spans="1:15" ht="18.75" customHeight="1">
      <c r="A12" s="95"/>
      <c r="B12" s="97"/>
      <c r="C12" s="34" t="s">
        <v>109</v>
      </c>
      <c r="D12" s="11" t="s">
        <v>292</v>
      </c>
      <c r="E12" s="1" t="s">
        <v>33</v>
      </c>
      <c r="F12" s="10" t="s">
        <v>97</v>
      </c>
      <c r="G12" s="112"/>
      <c r="H12" s="26" t="s">
        <v>311</v>
      </c>
      <c r="I12" s="101"/>
      <c r="J12" s="93"/>
      <c r="K12" s="93"/>
      <c r="L12" s="93"/>
      <c r="M12" s="93"/>
      <c r="N12" s="82"/>
      <c r="O12" s="85"/>
    </row>
    <row r="13" spans="1:15" ht="58.5" customHeight="1">
      <c r="A13" s="94">
        <v>42528</v>
      </c>
      <c r="B13" s="96" t="s">
        <v>15</v>
      </c>
      <c r="C13" s="109" t="s">
        <v>297</v>
      </c>
      <c r="D13" s="21" t="s">
        <v>96</v>
      </c>
      <c r="E13" s="23" t="s">
        <v>62</v>
      </c>
      <c r="F13" s="24" t="s">
        <v>63</v>
      </c>
      <c r="G13" s="98" t="s">
        <v>17</v>
      </c>
      <c r="H13" s="25" t="s">
        <v>312</v>
      </c>
      <c r="I13" s="100"/>
      <c r="J13" s="92">
        <v>6.7</v>
      </c>
      <c r="K13" s="92">
        <v>2.2999999999999998</v>
      </c>
      <c r="L13" s="92">
        <v>2.1</v>
      </c>
      <c r="M13" s="92">
        <v>2.9</v>
      </c>
      <c r="N13" s="81"/>
      <c r="O13" s="84">
        <f>J13*70+K13*75+L13*25+M13*45+N13*60</f>
        <v>824.5</v>
      </c>
    </row>
    <row r="14" spans="1:15" ht="15.6" customHeight="1">
      <c r="A14" s="95"/>
      <c r="B14" s="97"/>
      <c r="C14" s="110"/>
      <c r="D14" s="11" t="s">
        <v>84</v>
      </c>
      <c r="E14" s="1" t="s">
        <v>35</v>
      </c>
      <c r="F14" s="10" t="s">
        <v>36</v>
      </c>
      <c r="G14" s="99"/>
      <c r="H14" s="26" t="s">
        <v>313</v>
      </c>
      <c r="I14" s="101"/>
      <c r="J14" s="93"/>
      <c r="K14" s="93"/>
      <c r="L14" s="93"/>
      <c r="M14" s="93"/>
      <c r="N14" s="82"/>
      <c r="O14" s="85"/>
    </row>
    <row r="15" spans="1:15" ht="50.25" customHeight="1">
      <c r="A15" s="94">
        <v>42529</v>
      </c>
      <c r="B15" s="96" t="s">
        <v>11</v>
      </c>
      <c r="C15" s="113" t="s">
        <v>119</v>
      </c>
      <c r="D15" s="27" t="s">
        <v>354</v>
      </c>
      <c r="E15" s="28" t="s">
        <v>117</v>
      </c>
      <c r="F15" s="29" t="s">
        <v>64</v>
      </c>
      <c r="G15" s="115" t="s">
        <v>10</v>
      </c>
      <c r="H15" s="76" t="s">
        <v>314</v>
      </c>
      <c r="I15" s="122" t="s">
        <v>107</v>
      </c>
      <c r="J15" s="92">
        <v>6.9</v>
      </c>
      <c r="K15" s="92">
        <v>2.2000000000000002</v>
      </c>
      <c r="L15" s="92">
        <v>2.1</v>
      </c>
      <c r="M15" s="92">
        <v>2.8</v>
      </c>
      <c r="N15" s="105">
        <v>1</v>
      </c>
      <c r="O15" s="84">
        <f>J15*70+K15*75+L15*25+M15*45+N15*60</f>
        <v>886.5</v>
      </c>
    </row>
    <row r="16" spans="1:15" ht="18.75" customHeight="1">
      <c r="A16" s="95"/>
      <c r="B16" s="102"/>
      <c r="C16" s="114"/>
      <c r="D16" s="30" t="s">
        <v>98</v>
      </c>
      <c r="E16" s="31" t="s">
        <v>118</v>
      </c>
      <c r="F16" s="32" t="s">
        <v>38</v>
      </c>
      <c r="G16" s="116"/>
      <c r="H16" s="77" t="s">
        <v>315</v>
      </c>
      <c r="I16" s="123"/>
      <c r="J16" s="93"/>
      <c r="K16" s="93"/>
      <c r="L16" s="93"/>
      <c r="M16" s="93"/>
      <c r="N16" s="106"/>
      <c r="O16" s="85"/>
    </row>
    <row r="17" spans="1:15" ht="30" customHeight="1">
      <c r="A17" s="94">
        <v>42530</v>
      </c>
      <c r="B17" s="96" t="s">
        <v>12</v>
      </c>
      <c r="C17" s="86" t="s">
        <v>26</v>
      </c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8"/>
    </row>
    <row r="18" spans="1:15" ht="16.5" customHeight="1">
      <c r="A18" s="95"/>
      <c r="B18" s="102"/>
      <c r="C18" s="89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1"/>
    </row>
    <row r="19" spans="1:15" ht="39" customHeight="1">
      <c r="A19" s="94">
        <v>42531</v>
      </c>
      <c r="B19" s="96" t="s">
        <v>13</v>
      </c>
      <c r="C19" s="86" t="s">
        <v>27</v>
      </c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8"/>
    </row>
    <row r="20" spans="1:15" ht="7.5" customHeight="1">
      <c r="A20" s="95"/>
      <c r="B20" s="120"/>
      <c r="C20" s="89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1"/>
    </row>
    <row r="21" spans="1:15" ht="60" customHeight="1">
      <c r="A21" s="94">
        <v>42534</v>
      </c>
      <c r="B21" s="96" t="s">
        <v>14</v>
      </c>
      <c r="C21" s="109" t="s">
        <v>299</v>
      </c>
      <c r="D21" s="21" t="s">
        <v>355</v>
      </c>
      <c r="E21" s="23" t="s">
        <v>65</v>
      </c>
      <c r="F21" s="24" t="s">
        <v>99</v>
      </c>
      <c r="G21" s="111" t="s">
        <v>23</v>
      </c>
      <c r="H21" s="25" t="s">
        <v>316</v>
      </c>
      <c r="I21" s="100"/>
      <c r="J21" s="92">
        <v>6.9</v>
      </c>
      <c r="K21" s="92">
        <v>2.2000000000000002</v>
      </c>
      <c r="L21" s="92">
        <v>2</v>
      </c>
      <c r="M21" s="92">
        <v>2.8</v>
      </c>
      <c r="N21" s="81"/>
      <c r="O21" s="84">
        <f>J21*70+K21*75+L21*25+M21*45+N21*60</f>
        <v>824</v>
      </c>
    </row>
    <row r="22" spans="1:15" ht="20.25" customHeight="1">
      <c r="A22" s="95"/>
      <c r="B22" s="97"/>
      <c r="C22" s="110"/>
      <c r="D22" s="11" t="s">
        <v>120</v>
      </c>
      <c r="E22" s="1" t="s">
        <v>39</v>
      </c>
      <c r="F22" s="10" t="s">
        <v>100</v>
      </c>
      <c r="G22" s="112"/>
      <c r="H22" s="26" t="s">
        <v>317</v>
      </c>
      <c r="I22" s="101"/>
      <c r="J22" s="93"/>
      <c r="K22" s="93"/>
      <c r="L22" s="93"/>
      <c r="M22" s="93"/>
      <c r="N22" s="82"/>
      <c r="O22" s="85"/>
    </row>
    <row r="23" spans="1:15" ht="52.5" customHeight="1">
      <c r="A23" s="94">
        <v>42535</v>
      </c>
      <c r="B23" s="96" t="s">
        <v>15</v>
      </c>
      <c r="C23" s="109" t="s">
        <v>300</v>
      </c>
      <c r="D23" s="21" t="s">
        <v>121</v>
      </c>
      <c r="E23" s="23" t="s">
        <v>66</v>
      </c>
      <c r="F23" s="24" t="s">
        <v>104</v>
      </c>
      <c r="G23" s="98" t="s">
        <v>17</v>
      </c>
      <c r="H23" s="25" t="s">
        <v>318</v>
      </c>
      <c r="I23" s="100"/>
      <c r="J23" s="92">
        <v>6.8</v>
      </c>
      <c r="K23" s="92">
        <v>2.2000000000000002</v>
      </c>
      <c r="L23" s="92">
        <v>2.1</v>
      </c>
      <c r="M23" s="92">
        <v>2.7</v>
      </c>
      <c r="N23" s="81"/>
      <c r="O23" s="84">
        <f>J23*70+K23*75+L23*25+M23*45+N23*60</f>
        <v>815</v>
      </c>
    </row>
    <row r="24" spans="1:15" ht="15.6" customHeight="1">
      <c r="A24" s="95"/>
      <c r="B24" s="97"/>
      <c r="C24" s="110"/>
      <c r="D24" s="11" t="s">
        <v>37</v>
      </c>
      <c r="E24" s="1" t="s">
        <v>40</v>
      </c>
      <c r="F24" s="10" t="s">
        <v>105</v>
      </c>
      <c r="G24" s="99"/>
      <c r="H24" s="26" t="s">
        <v>319</v>
      </c>
      <c r="I24" s="101"/>
      <c r="J24" s="93"/>
      <c r="K24" s="93"/>
      <c r="L24" s="93"/>
      <c r="M24" s="93"/>
      <c r="N24" s="82"/>
      <c r="O24" s="85"/>
    </row>
    <row r="25" spans="1:15" ht="53.25" customHeight="1">
      <c r="A25" s="94">
        <v>42536</v>
      </c>
      <c r="B25" s="96" t="s">
        <v>11</v>
      </c>
      <c r="C25" s="113" t="s">
        <v>293</v>
      </c>
      <c r="D25" s="27" t="s">
        <v>356</v>
      </c>
      <c r="E25" s="28" t="s">
        <v>67</v>
      </c>
      <c r="F25" s="29" t="s">
        <v>122</v>
      </c>
      <c r="G25" s="115" t="s">
        <v>10</v>
      </c>
      <c r="H25" s="76" t="s">
        <v>335</v>
      </c>
      <c r="I25" s="122" t="s">
        <v>107</v>
      </c>
      <c r="J25" s="92">
        <v>6.9</v>
      </c>
      <c r="K25" s="92">
        <v>2.2000000000000002</v>
      </c>
      <c r="L25" s="92">
        <v>2.1</v>
      </c>
      <c r="M25" s="92">
        <v>2.7</v>
      </c>
      <c r="N25" s="105">
        <v>1</v>
      </c>
      <c r="O25" s="84">
        <f>J25*70+K25*75+L25*25+M25*45+N25*60</f>
        <v>882</v>
      </c>
    </row>
    <row r="26" spans="1:15" ht="19.5" customHeight="1">
      <c r="A26" s="95"/>
      <c r="B26" s="102"/>
      <c r="C26" s="114"/>
      <c r="D26" s="30" t="s">
        <v>172</v>
      </c>
      <c r="E26" s="31" t="s">
        <v>41</v>
      </c>
      <c r="F26" s="32" t="s">
        <v>123</v>
      </c>
      <c r="G26" s="116"/>
      <c r="H26" s="77" t="s">
        <v>336</v>
      </c>
      <c r="I26" s="123"/>
      <c r="J26" s="93"/>
      <c r="K26" s="93"/>
      <c r="L26" s="93"/>
      <c r="M26" s="93"/>
      <c r="N26" s="106"/>
      <c r="O26" s="85"/>
    </row>
    <row r="27" spans="1:15" ht="51" customHeight="1">
      <c r="A27" s="94">
        <v>42537</v>
      </c>
      <c r="B27" s="96" t="s">
        <v>12</v>
      </c>
      <c r="C27" s="121" t="s">
        <v>296</v>
      </c>
      <c r="D27" s="21" t="s">
        <v>92</v>
      </c>
      <c r="E27" s="23" t="s">
        <v>68</v>
      </c>
      <c r="F27" s="24" t="s">
        <v>69</v>
      </c>
      <c r="G27" s="98" t="s">
        <v>17</v>
      </c>
      <c r="H27" s="25" t="s">
        <v>320</v>
      </c>
      <c r="I27" s="100"/>
      <c r="J27" s="92">
        <v>7</v>
      </c>
      <c r="K27" s="92">
        <v>2.2000000000000002</v>
      </c>
      <c r="L27" s="92">
        <v>2</v>
      </c>
      <c r="M27" s="92">
        <v>2.7</v>
      </c>
      <c r="N27" s="81"/>
      <c r="O27" s="84">
        <f>J27*70+K27*75+L27*25+M27*45+N27*60</f>
        <v>826.5</v>
      </c>
    </row>
    <row r="28" spans="1:15" ht="22.5" customHeight="1">
      <c r="A28" s="95"/>
      <c r="B28" s="102"/>
      <c r="C28" s="121"/>
      <c r="D28" s="11" t="s">
        <v>28</v>
      </c>
      <c r="E28" s="1" t="s">
        <v>42</v>
      </c>
      <c r="F28" s="10" t="s">
        <v>43</v>
      </c>
      <c r="G28" s="99"/>
      <c r="H28" s="26" t="s">
        <v>321</v>
      </c>
      <c r="I28" s="101"/>
      <c r="J28" s="93"/>
      <c r="K28" s="93"/>
      <c r="L28" s="93"/>
      <c r="M28" s="93"/>
      <c r="N28" s="82"/>
      <c r="O28" s="85"/>
    </row>
    <row r="29" spans="1:15" ht="57" customHeight="1">
      <c r="A29" s="94">
        <v>42538</v>
      </c>
      <c r="B29" s="96" t="s">
        <v>13</v>
      </c>
      <c r="C29" s="121" t="s">
        <v>296</v>
      </c>
      <c r="D29" s="21" t="s">
        <v>124</v>
      </c>
      <c r="E29" s="23" t="s">
        <v>341</v>
      </c>
      <c r="F29" s="24" t="s">
        <v>70</v>
      </c>
      <c r="G29" s="98" t="s">
        <v>17</v>
      </c>
      <c r="H29" s="75" t="s">
        <v>322</v>
      </c>
      <c r="I29" s="100"/>
      <c r="J29" s="92">
        <v>7</v>
      </c>
      <c r="K29" s="92">
        <v>2.2000000000000002</v>
      </c>
      <c r="L29" s="92">
        <v>2.1</v>
      </c>
      <c r="M29" s="92">
        <v>2.8</v>
      </c>
      <c r="N29" s="81"/>
      <c r="O29" s="84">
        <f>J29*70+K29*75+L29*25+M29*45+N29*60</f>
        <v>833.5</v>
      </c>
    </row>
    <row r="30" spans="1:15" ht="16.5" customHeight="1">
      <c r="A30" s="95"/>
      <c r="B30" s="120"/>
      <c r="C30" s="121"/>
      <c r="D30" s="11" t="s">
        <v>125</v>
      </c>
      <c r="E30" s="1" t="s">
        <v>342</v>
      </c>
      <c r="F30" s="10" t="s">
        <v>44</v>
      </c>
      <c r="G30" s="99"/>
      <c r="H30" s="49" t="s">
        <v>323</v>
      </c>
      <c r="I30" s="101"/>
      <c r="J30" s="93"/>
      <c r="K30" s="93"/>
      <c r="L30" s="93"/>
      <c r="M30" s="93"/>
      <c r="N30" s="82"/>
      <c r="O30" s="85"/>
    </row>
    <row r="31" spans="1:15" ht="47.25" customHeight="1">
      <c r="A31" s="94">
        <v>42541</v>
      </c>
      <c r="B31" s="96" t="s">
        <v>14</v>
      </c>
      <c r="C31" s="109" t="s">
        <v>296</v>
      </c>
      <c r="D31" s="21" t="s">
        <v>357</v>
      </c>
      <c r="E31" s="23" t="s">
        <v>71</v>
      </c>
      <c r="F31" s="24" t="s">
        <v>72</v>
      </c>
      <c r="G31" s="111" t="s">
        <v>23</v>
      </c>
      <c r="H31" s="25" t="s">
        <v>324</v>
      </c>
      <c r="I31" s="135"/>
      <c r="J31" s="92">
        <v>6.7</v>
      </c>
      <c r="K31" s="92">
        <v>2.2000000000000002</v>
      </c>
      <c r="L31" s="92">
        <v>2.1</v>
      </c>
      <c r="M31" s="92">
        <v>2.7</v>
      </c>
      <c r="N31" s="135"/>
      <c r="O31" s="84">
        <f>J31*70+K31*75+L31*25+M31*45+N31*60</f>
        <v>808</v>
      </c>
    </row>
    <row r="32" spans="1:15" ht="15.75" customHeight="1">
      <c r="A32" s="95"/>
      <c r="B32" s="103"/>
      <c r="C32" s="110"/>
      <c r="D32" s="11" t="s">
        <v>37</v>
      </c>
      <c r="E32" s="1" t="s">
        <v>45</v>
      </c>
      <c r="F32" s="10" t="s">
        <v>46</v>
      </c>
      <c r="G32" s="112"/>
      <c r="H32" s="26" t="s">
        <v>325</v>
      </c>
      <c r="I32" s="136"/>
      <c r="J32" s="93"/>
      <c r="K32" s="93"/>
      <c r="L32" s="93"/>
      <c r="M32" s="93"/>
      <c r="N32" s="136"/>
      <c r="O32" s="85"/>
    </row>
    <row r="33" spans="1:15" ht="54" customHeight="1">
      <c r="A33" s="94">
        <v>42542</v>
      </c>
      <c r="B33" s="96" t="s">
        <v>15</v>
      </c>
      <c r="C33" s="109" t="s">
        <v>296</v>
      </c>
      <c r="D33" s="21" t="s">
        <v>358</v>
      </c>
      <c r="E33" s="23" t="s">
        <v>91</v>
      </c>
      <c r="F33" s="24" t="s">
        <v>58</v>
      </c>
      <c r="G33" s="98" t="s">
        <v>17</v>
      </c>
      <c r="H33" s="25" t="s">
        <v>326</v>
      </c>
      <c r="I33" s="100"/>
      <c r="J33" s="92">
        <v>6.7</v>
      </c>
      <c r="K33" s="92">
        <v>2.2999999999999998</v>
      </c>
      <c r="L33" s="92">
        <v>2</v>
      </c>
      <c r="M33" s="92">
        <v>2.7</v>
      </c>
      <c r="N33" s="81"/>
      <c r="O33" s="84">
        <f>J33*70+K33*75+L33*25+M33*45+N33*60</f>
        <v>813</v>
      </c>
    </row>
    <row r="34" spans="1:15" ht="15.6" customHeight="1">
      <c r="A34" s="95"/>
      <c r="B34" s="97"/>
      <c r="C34" s="110"/>
      <c r="D34" s="11" t="s">
        <v>86</v>
      </c>
      <c r="E34" s="1" t="s">
        <v>90</v>
      </c>
      <c r="F34" s="10" t="s">
        <v>80</v>
      </c>
      <c r="G34" s="99"/>
      <c r="H34" s="26" t="s">
        <v>327</v>
      </c>
      <c r="I34" s="101"/>
      <c r="J34" s="93"/>
      <c r="K34" s="93"/>
      <c r="L34" s="93"/>
      <c r="M34" s="93"/>
      <c r="N34" s="82"/>
      <c r="O34" s="85"/>
    </row>
    <row r="35" spans="1:15" ht="59.25" customHeight="1">
      <c r="A35" s="94">
        <v>42543</v>
      </c>
      <c r="B35" s="96" t="s">
        <v>11</v>
      </c>
      <c r="C35" s="113" t="s">
        <v>126</v>
      </c>
      <c r="D35" s="27" t="s">
        <v>87</v>
      </c>
      <c r="E35" s="28" t="s">
        <v>74</v>
      </c>
      <c r="F35" s="29" t="s">
        <v>127</v>
      </c>
      <c r="G35" s="115" t="s">
        <v>10</v>
      </c>
      <c r="H35" s="76" t="s">
        <v>337</v>
      </c>
      <c r="I35" s="122" t="s">
        <v>108</v>
      </c>
      <c r="J35" s="92">
        <v>6.8</v>
      </c>
      <c r="K35" s="92">
        <v>2.2999999999999998</v>
      </c>
      <c r="L35" s="92">
        <v>2.1</v>
      </c>
      <c r="M35" s="92">
        <v>2.8</v>
      </c>
      <c r="N35" s="105">
        <v>1</v>
      </c>
      <c r="O35" s="84">
        <f>J35*70+K35*75+L35*25+M35*45+N35*60</f>
        <v>887</v>
      </c>
    </row>
    <row r="36" spans="1:15" ht="15.6" customHeight="1">
      <c r="A36" s="95"/>
      <c r="B36" s="97"/>
      <c r="C36" s="114"/>
      <c r="D36" s="30" t="s">
        <v>30</v>
      </c>
      <c r="E36" s="31" t="s">
        <v>93</v>
      </c>
      <c r="F36" s="32" t="s">
        <v>103</v>
      </c>
      <c r="G36" s="116"/>
      <c r="H36" s="77" t="s">
        <v>328</v>
      </c>
      <c r="I36" s="123"/>
      <c r="J36" s="93"/>
      <c r="K36" s="93"/>
      <c r="L36" s="93"/>
      <c r="M36" s="93"/>
      <c r="N36" s="106"/>
      <c r="O36" s="85"/>
    </row>
    <row r="37" spans="1:15" ht="58.5" customHeight="1">
      <c r="A37" s="94">
        <v>42544</v>
      </c>
      <c r="B37" s="96" t="s">
        <v>12</v>
      </c>
      <c r="C37" s="109" t="s">
        <v>301</v>
      </c>
      <c r="D37" s="21" t="s">
        <v>359</v>
      </c>
      <c r="E37" s="23" t="s">
        <v>75</v>
      </c>
      <c r="F37" s="24" t="s">
        <v>76</v>
      </c>
      <c r="G37" s="98" t="s">
        <v>17</v>
      </c>
      <c r="H37" s="25" t="s">
        <v>329</v>
      </c>
      <c r="I37" s="100"/>
      <c r="J37" s="92">
        <v>6.8</v>
      </c>
      <c r="K37" s="92">
        <v>2.2999999999999998</v>
      </c>
      <c r="L37" s="92">
        <v>2</v>
      </c>
      <c r="M37" s="92">
        <v>2.8</v>
      </c>
      <c r="N37" s="81"/>
      <c r="O37" s="84">
        <f>J37*70+K37*75+L37*25+M37*45+N37*60</f>
        <v>824.5</v>
      </c>
    </row>
    <row r="38" spans="1:15" ht="16.2" customHeight="1">
      <c r="A38" s="95"/>
      <c r="B38" s="102"/>
      <c r="C38" s="110"/>
      <c r="D38" s="11" t="s">
        <v>115</v>
      </c>
      <c r="E38" s="1" t="s">
        <v>48</v>
      </c>
      <c r="F38" s="10" t="s">
        <v>49</v>
      </c>
      <c r="G38" s="99"/>
      <c r="H38" s="26" t="s">
        <v>330</v>
      </c>
      <c r="I38" s="101"/>
      <c r="J38" s="93"/>
      <c r="K38" s="93"/>
      <c r="L38" s="93"/>
      <c r="M38" s="93"/>
      <c r="N38" s="82"/>
      <c r="O38" s="85"/>
    </row>
    <row r="39" spans="1:15" ht="57" customHeight="1">
      <c r="A39" s="94">
        <v>42545</v>
      </c>
      <c r="B39" s="96" t="s">
        <v>13</v>
      </c>
      <c r="C39" s="109" t="s">
        <v>296</v>
      </c>
      <c r="D39" s="21" t="s">
        <v>128</v>
      </c>
      <c r="E39" s="23" t="s">
        <v>130</v>
      </c>
      <c r="F39" s="24" t="s">
        <v>132</v>
      </c>
      <c r="G39" s="98" t="s">
        <v>17</v>
      </c>
      <c r="H39" s="75" t="s">
        <v>345</v>
      </c>
      <c r="I39" s="100"/>
      <c r="J39" s="92">
        <v>6.9</v>
      </c>
      <c r="K39" s="92">
        <v>2.2000000000000002</v>
      </c>
      <c r="L39" s="92">
        <v>2.1</v>
      </c>
      <c r="M39" s="92">
        <v>2.9</v>
      </c>
      <c r="N39" s="92"/>
      <c r="O39" s="84">
        <f>J39*70+K39*75+L39*25+M39*45+N39*60</f>
        <v>831</v>
      </c>
    </row>
    <row r="40" spans="1:15" ht="19.5" customHeight="1">
      <c r="A40" s="95"/>
      <c r="B40" s="103"/>
      <c r="C40" s="110"/>
      <c r="D40" s="11" t="s">
        <v>129</v>
      </c>
      <c r="E40" s="1" t="s">
        <v>131</v>
      </c>
      <c r="F40" s="10" t="s">
        <v>133</v>
      </c>
      <c r="G40" s="99"/>
      <c r="H40" s="49" t="s">
        <v>346</v>
      </c>
      <c r="I40" s="101"/>
      <c r="J40" s="93"/>
      <c r="K40" s="93"/>
      <c r="L40" s="93"/>
      <c r="M40" s="93"/>
      <c r="N40" s="93"/>
      <c r="O40" s="85"/>
    </row>
    <row r="41" spans="1:15" ht="57" customHeight="1">
      <c r="A41" s="94">
        <v>42548</v>
      </c>
      <c r="B41" s="96" t="s">
        <v>14</v>
      </c>
      <c r="C41" s="109" t="s">
        <v>302</v>
      </c>
      <c r="D41" s="21" t="s">
        <v>134</v>
      </c>
      <c r="E41" s="23" t="s">
        <v>77</v>
      </c>
      <c r="F41" s="24" t="s">
        <v>78</v>
      </c>
      <c r="G41" s="111" t="s">
        <v>23</v>
      </c>
      <c r="H41" s="25" t="s">
        <v>331</v>
      </c>
      <c r="I41" s="100"/>
      <c r="J41" s="92">
        <v>6.7</v>
      </c>
      <c r="K41" s="92">
        <v>2.2000000000000002</v>
      </c>
      <c r="L41" s="92">
        <v>2.1</v>
      </c>
      <c r="M41" s="92">
        <v>2.8</v>
      </c>
      <c r="N41" s="81"/>
      <c r="O41" s="84">
        <f>J41*70+K41*75+L41*25+M41*45+N41*60</f>
        <v>812.5</v>
      </c>
    </row>
    <row r="42" spans="1:15" ht="15.6" customHeight="1">
      <c r="A42" s="95"/>
      <c r="B42" s="97"/>
      <c r="C42" s="110"/>
      <c r="D42" s="11" t="s">
        <v>135</v>
      </c>
      <c r="E42" s="1" t="s">
        <v>50</v>
      </c>
      <c r="F42" s="10" t="s">
        <v>32</v>
      </c>
      <c r="G42" s="112"/>
      <c r="H42" s="26" t="s">
        <v>332</v>
      </c>
      <c r="I42" s="101"/>
      <c r="J42" s="93"/>
      <c r="K42" s="93"/>
      <c r="L42" s="93"/>
      <c r="M42" s="93"/>
      <c r="N42" s="82"/>
      <c r="O42" s="85"/>
    </row>
    <row r="43" spans="1:15" ht="58.5" customHeight="1">
      <c r="A43" s="94">
        <v>42549</v>
      </c>
      <c r="B43" s="96" t="s">
        <v>15</v>
      </c>
      <c r="C43" s="109" t="s">
        <v>296</v>
      </c>
      <c r="D43" s="21" t="s">
        <v>96</v>
      </c>
      <c r="E43" s="23" t="s">
        <v>101</v>
      </c>
      <c r="F43" s="24" t="s">
        <v>54</v>
      </c>
      <c r="G43" s="134" t="s">
        <v>17</v>
      </c>
      <c r="H43" s="25" t="s">
        <v>333</v>
      </c>
      <c r="I43" s="127"/>
      <c r="J43" s="104">
        <v>6.7</v>
      </c>
      <c r="K43" s="104">
        <v>2.2000000000000002</v>
      </c>
      <c r="L43" s="104">
        <v>2.1</v>
      </c>
      <c r="M43" s="104">
        <v>2.9</v>
      </c>
      <c r="N43" s="83"/>
      <c r="O43" s="84">
        <f>J43*70+K43*75+L43*25+M43*45+N43*60</f>
        <v>817</v>
      </c>
    </row>
    <row r="44" spans="1:15" ht="15.6" customHeight="1">
      <c r="A44" s="95"/>
      <c r="B44" s="97"/>
      <c r="C44" s="110"/>
      <c r="D44" s="11" t="s">
        <v>84</v>
      </c>
      <c r="E44" s="1" t="s">
        <v>102</v>
      </c>
      <c r="F44" s="10" t="s">
        <v>51</v>
      </c>
      <c r="G44" s="99"/>
      <c r="H44" s="26" t="s">
        <v>334</v>
      </c>
      <c r="I44" s="101"/>
      <c r="J44" s="93"/>
      <c r="K44" s="93"/>
      <c r="L44" s="93"/>
      <c r="M44" s="93"/>
      <c r="N44" s="82"/>
      <c r="O44" s="85"/>
    </row>
    <row r="45" spans="1:15" ht="54.75" customHeight="1">
      <c r="A45" s="94">
        <v>42550</v>
      </c>
      <c r="B45" s="96" t="s">
        <v>11</v>
      </c>
      <c r="C45" s="113" t="s">
        <v>136</v>
      </c>
      <c r="D45" s="27" t="s">
        <v>360</v>
      </c>
      <c r="E45" s="28" t="s">
        <v>55</v>
      </c>
      <c r="F45" s="29" t="s">
        <v>138</v>
      </c>
      <c r="G45" s="115" t="s">
        <v>10</v>
      </c>
      <c r="H45" s="76" t="s">
        <v>338</v>
      </c>
      <c r="I45" s="122" t="s">
        <v>107</v>
      </c>
      <c r="J45" s="92">
        <v>6.7</v>
      </c>
      <c r="K45" s="92">
        <v>2.2999999999999998</v>
      </c>
      <c r="L45" s="92">
        <v>2.1</v>
      </c>
      <c r="M45" s="92">
        <v>3</v>
      </c>
      <c r="N45" s="105">
        <v>1</v>
      </c>
      <c r="O45" s="84">
        <f>J45*70+K45*75+L45*25+M45*45+N45*60</f>
        <v>889</v>
      </c>
    </row>
    <row r="46" spans="1:15" ht="17.25" customHeight="1">
      <c r="A46" s="95"/>
      <c r="B46" s="102"/>
      <c r="C46" s="114"/>
      <c r="D46" s="30" t="s">
        <v>85</v>
      </c>
      <c r="E46" s="31" t="s">
        <v>52</v>
      </c>
      <c r="F46" s="32" t="s">
        <v>137</v>
      </c>
      <c r="G46" s="116"/>
      <c r="H46" s="77" t="s">
        <v>310</v>
      </c>
      <c r="I46" s="123"/>
      <c r="J46" s="93"/>
      <c r="K46" s="93"/>
      <c r="L46" s="93"/>
      <c r="M46" s="93"/>
      <c r="N46" s="106"/>
      <c r="O46" s="85"/>
    </row>
    <row r="47" spans="1:15" ht="52.5" customHeight="1">
      <c r="A47" s="94">
        <v>42551</v>
      </c>
      <c r="B47" s="96" t="s">
        <v>12</v>
      </c>
      <c r="C47" s="121" t="s">
        <v>297</v>
      </c>
      <c r="D47" s="21" t="s">
        <v>83</v>
      </c>
      <c r="E47" s="23" t="s">
        <v>94</v>
      </c>
      <c r="F47" s="24" t="s">
        <v>56</v>
      </c>
      <c r="G47" s="98" t="s">
        <v>17</v>
      </c>
      <c r="H47" s="25" t="s">
        <v>347</v>
      </c>
      <c r="I47" s="100"/>
      <c r="J47" s="92">
        <v>6.7</v>
      </c>
      <c r="K47" s="92">
        <v>2.2000000000000002</v>
      </c>
      <c r="L47" s="92">
        <v>2.1</v>
      </c>
      <c r="M47" s="92">
        <v>2.7</v>
      </c>
      <c r="N47" s="81"/>
      <c r="O47" s="84">
        <f>J47*70+K47*75+L47*25+M47*45+N47*60</f>
        <v>808</v>
      </c>
    </row>
    <row r="48" spans="1:15" ht="18.75" customHeight="1">
      <c r="A48" s="95"/>
      <c r="B48" s="102"/>
      <c r="C48" s="121"/>
      <c r="D48" s="11" t="s">
        <v>37</v>
      </c>
      <c r="E48" s="1" t="s">
        <v>95</v>
      </c>
      <c r="F48" s="10" t="s">
        <v>53</v>
      </c>
      <c r="G48" s="99"/>
      <c r="H48" s="26" t="s">
        <v>348</v>
      </c>
      <c r="I48" s="101"/>
      <c r="J48" s="93"/>
      <c r="K48" s="93"/>
      <c r="L48" s="93"/>
      <c r="M48" s="93"/>
      <c r="N48" s="82"/>
      <c r="O48" s="85"/>
    </row>
    <row r="49" spans="1:15" ht="39.75" customHeight="1">
      <c r="A49" s="7"/>
      <c r="B49" s="2"/>
      <c r="C49" s="3"/>
      <c r="D49" s="130" t="s">
        <v>22</v>
      </c>
      <c r="E49" s="131"/>
      <c r="F49" s="131"/>
      <c r="G49" s="131"/>
      <c r="H49" s="131"/>
      <c r="I49" s="2"/>
      <c r="J49" s="2"/>
      <c r="K49" s="2"/>
      <c r="L49" s="2"/>
      <c r="M49" s="2"/>
      <c r="N49" s="2"/>
      <c r="O49" s="4"/>
    </row>
    <row r="50" spans="1:15" ht="21" hidden="1" customHeight="1">
      <c r="A50" s="5"/>
      <c r="B50" s="6"/>
      <c r="C50" s="6"/>
      <c r="D50" s="131"/>
      <c r="E50" s="131"/>
      <c r="F50" s="131"/>
      <c r="G50" s="131"/>
      <c r="H50" s="131"/>
      <c r="I50" s="6"/>
      <c r="J50" s="6"/>
      <c r="K50" s="6"/>
      <c r="L50" s="6"/>
      <c r="M50" s="6"/>
      <c r="N50" s="6"/>
      <c r="O50" s="4"/>
    </row>
    <row r="51" spans="1:15" ht="39" customHeight="1">
      <c r="A51" s="5"/>
      <c r="B51" s="6"/>
      <c r="C51" s="6"/>
      <c r="D51" s="128" t="s">
        <v>21</v>
      </c>
      <c r="E51" s="129"/>
      <c r="F51" s="129"/>
      <c r="G51" s="129"/>
      <c r="H51" s="129"/>
      <c r="I51" s="6"/>
      <c r="J51" s="6"/>
      <c r="K51" s="6"/>
      <c r="L51" s="6"/>
      <c r="M51" s="6"/>
      <c r="N51" s="6"/>
      <c r="O51" s="4"/>
    </row>
    <row r="52" spans="1:15" ht="39.75" customHeight="1">
      <c r="A52" s="132" t="s">
        <v>18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9"/>
    </row>
    <row r="53" spans="1:15" ht="12.75" customHeight="1" thickBot="1">
      <c r="A53" s="124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6"/>
    </row>
    <row r="54" spans="1:15" ht="19.5" customHeight="1" thickTop="1"/>
    <row r="55" spans="1:15" ht="54.75" customHeight="1"/>
    <row r="56" spans="1:15" ht="24" customHeight="1"/>
    <row r="57" spans="1:15" ht="15" customHeight="1"/>
    <row r="58" spans="1:15" ht="23.25" customHeight="1"/>
    <row r="59" spans="1:15" ht="32.25" customHeight="1"/>
    <row r="60" spans="1:15" ht="32.25" customHeight="1"/>
    <row r="61" spans="1:15" ht="14.25" customHeight="1"/>
  </sheetData>
  <mergeCells count="227">
    <mergeCell ref="C39:C40"/>
    <mergeCell ref="C27:C28"/>
    <mergeCell ref="G27:G28"/>
    <mergeCell ref="J27:J28"/>
    <mergeCell ref="K27:K28"/>
    <mergeCell ref="O27:O28"/>
    <mergeCell ref="I25:I26"/>
    <mergeCell ref="I27:I28"/>
    <mergeCell ref="A41:A42"/>
    <mergeCell ref="A35:A36"/>
    <mergeCell ref="C41:C42"/>
    <mergeCell ref="G41:G42"/>
    <mergeCell ref="N39:N40"/>
    <mergeCell ref="G31:G32"/>
    <mergeCell ref="C35:C36"/>
    <mergeCell ref="G35:G36"/>
    <mergeCell ref="B41:B42"/>
    <mergeCell ref="B35:B36"/>
    <mergeCell ref="N35:N36"/>
    <mergeCell ref="B37:B38"/>
    <mergeCell ref="C37:C38"/>
    <mergeCell ref="G37:G38"/>
    <mergeCell ref="B33:B34"/>
    <mergeCell ref="C31:C32"/>
    <mergeCell ref="O45:O46"/>
    <mergeCell ref="I31:I32"/>
    <mergeCell ref="O31:O32"/>
    <mergeCell ref="M31:M32"/>
    <mergeCell ref="N31:N32"/>
    <mergeCell ref="O47:O48"/>
    <mergeCell ref="K43:K44"/>
    <mergeCell ref="J41:J42"/>
    <mergeCell ref="K41:K42"/>
    <mergeCell ref="L41:L42"/>
    <mergeCell ref="M41:M42"/>
    <mergeCell ref="O41:O42"/>
    <mergeCell ref="J43:J44"/>
    <mergeCell ref="O7:O8"/>
    <mergeCell ref="A7:A8"/>
    <mergeCell ref="B7:B8"/>
    <mergeCell ref="C7:C8"/>
    <mergeCell ref="G7:G8"/>
    <mergeCell ref="I7:I8"/>
    <mergeCell ref="J7:J8"/>
    <mergeCell ref="K7:K8"/>
    <mergeCell ref="L7:L8"/>
    <mergeCell ref="M7:M8"/>
    <mergeCell ref="O5:O6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  <mergeCell ref="O3:O4"/>
    <mergeCell ref="A5:A6"/>
    <mergeCell ref="B5:B6"/>
    <mergeCell ref="C5:C6"/>
    <mergeCell ref="G5:G6"/>
    <mergeCell ref="I5:I6"/>
    <mergeCell ref="J5:J6"/>
    <mergeCell ref="K5:K6"/>
    <mergeCell ref="L5:L6"/>
    <mergeCell ref="M5:M6"/>
    <mergeCell ref="O13:O14"/>
    <mergeCell ref="M11:M12"/>
    <mergeCell ref="B47:B48"/>
    <mergeCell ref="C47:C48"/>
    <mergeCell ref="G47:G48"/>
    <mergeCell ref="O21:O22"/>
    <mergeCell ref="M27:M28"/>
    <mergeCell ref="G15:G16"/>
    <mergeCell ref="B23:B24"/>
    <mergeCell ref="B21:B22"/>
    <mergeCell ref="B19:B20"/>
    <mergeCell ref="G11:G12"/>
    <mergeCell ref="J21:J22"/>
    <mergeCell ref="K15:K16"/>
    <mergeCell ref="L15:L16"/>
    <mergeCell ref="J25:J26"/>
    <mergeCell ref="K25:K26"/>
    <mergeCell ref="B45:B46"/>
    <mergeCell ref="C45:C46"/>
    <mergeCell ref="G45:G46"/>
    <mergeCell ref="I45:I46"/>
    <mergeCell ref="J45:J46"/>
    <mergeCell ref="K45:K46"/>
    <mergeCell ref="O11:O12"/>
    <mergeCell ref="D51:H51"/>
    <mergeCell ref="D49:H50"/>
    <mergeCell ref="A52:N52"/>
    <mergeCell ref="J37:J38"/>
    <mergeCell ref="G13:G14"/>
    <mergeCell ref="I13:I14"/>
    <mergeCell ref="J13:J14"/>
    <mergeCell ref="K13:K14"/>
    <mergeCell ref="L13:L14"/>
    <mergeCell ref="M13:M14"/>
    <mergeCell ref="L45:L46"/>
    <mergeCell ref="M45:M46"/>
    <mergeCell ref="G39:G40"/>
    <mergeCell ref="C33:C34"/>
    <mergeCell ref="G33:G34"/>
    <mergeCell ref="I47:I48"/>
    <mergeCell ref="J47:J48"/>
    <mergeCell ref="K47:K48"/>
    <mergeCell ref="L47:L48"/>
    <mergeCell ref="M47:M48"/>
    <mergeCell ref="N45:N46"/>
    <mergeCell ref="A37:A38"/>
    <mergeCell ref="G43:G44"/>
    <mergeCell ref="A45:A46"/>
    <mergeCell ref="K11:K12"/>
    <mergeCell ref="L11:L12"/>
    <mergeCell ref="J23:J24"/>
    <mergeCell ref="K23:K24"/>
    <mergeCell ref="L23:L24"/>
    <mergeCell ref="A39:A40"/>
    <mergeCell ref="B39:B40"/>
    <mergeCell ref="A47:A48"/>
    <mergeCell ref="A53:O53"/>
    <mergeCell ref="I33:I34"/>
    <mergeCell ref="I35:I36"/>
    <mergeCell ref="I37:I38"/>
    <mergeCell ref="I39:I40"/>
    <mergeCell ref="I41:I42"/>
    <mergeCell ref="I43:I44"/>
    <mergeCell ref="L37:L38"/>
    <mergeCell ref="M37:M38"/>
    <mergeCell ref="O37:O38"/>
    <mergeCell ref="L33:L34"/>
    <mergeCell ref="M33:M34"/>
    <mergeCell ref="O33:O34"/>
    <mergeCell ref="A43:A44"/>
    <mergeCell ref="B43:B44"/>
    <mergeCell ref="C43:C44"/>
    <mergeCell ref="A1:O1"/>
    <mergeCell ref="A29:A30"/>
    <mergeCell ref="B29:B30"/>
    <mergeCell ref="C29:C30"/>
    <mergeCell ref="G29:G30"/>
    <mergeCell ref="J29:J30"/>
    <mergeCell ref="K29:K30"/>
    <mergeCell ref="L29:L30"/>
    <mergeCell ref="M29:M30"/>
    <mergeCell ref="O29:O30"/>
    <mergeCell ref="I29:I30"/>
    <mergeCell ref="N15:N16"/>
    <mergeCell ref="M23:M24"/>
    <mergeCell ref="J15:J16"/>
    <mergeCell ref="K21:K22"/>
    <mergeCell ref="L21:L22"/>
    <mergeCell ref="M21:M22"/>
    <mergeCell ref="M15:M16"/>
    <mergeCell ref="I15:I16"/>
    <mergeCell ref="I21:I22"/>
    <mergeCell ref="I23:I24"/>
    <mergeCell ref="L27:L28"/>
    <mergeCell ref="I11:I12"/>
    <mergeCell ref="J11:J12"/>
    <mergeCell ref="E2:F2"/>
    <mergeCell ref="A15:A16"/>
    <mergeCell ref="A11:A12"/>
    <mergeCell ref="C21:C22"/>
    <mergeCell ref="G21:G22"/>
    <mergeCell ref="A17:A18"/>
    <mergeCell ref="C25:C26"/>
    <mergeCell ref="G25:G26"/>
    <mergeCell ref="A13:A14"/>
    <mergeCell ref="B15:B16"/>
    <mergeCell ref="B11:B12"/>
    <mergeCell ref="B13:B14"/>
    <mergeCell ref="A21:A22"/>
    <mergeCell ref="C23:C24"/>
    <mergeCell ref="G23:G24"/>
    <mergeCell ref="C15:C16"/>
    <mergeCell ref="C13:C14"/>
    <mergeCell ref="O15:O16"/>
    <mergeCell ref="J33:J34"/>
    <mergeCell ref="K33:K34"/>
    <mergeCell ref="J31:J32"/>
    <mergeCell ref="K31:K32"/>
    <mergeCell ref="L31:L32"/>
    <mergeCell ref="M43:M44"/>
    <mergeCell ref="O43:O44"/>
    <mergeCell ref="J35:J36"/>
    <mergeCell ref="K35:K36"/>
    <mergeCell ref="O39:O40"/>
    <mergeCell ref="J39:J40"/>
    <mergeCell ref="K39:K40"/>
    <mergeCell ref="L39:L40"/>
    <mergeCell ref="M39:M40"/>
    <mergeCell ref="L43:L44"/>
    <mergeCell ref="K37:K38"/>
    <mergeCell ref="O23:O24"/>
    <mergeCell ref="M25:M26"/>
    <mergeCell ref="N25:N26"/>
    <mergeCell ref="O25:O26"/>
    <mergeCell ref="L25:L26"/>
    <mergeCell ref="O9:O10"/>
    <mergeCell ref="C17:O18"/>
    <mergeCell ref="C19:O20"/>
    <mergeCell ref="L35:L36"/>
    <mergeCell ref="M35:M36"/>
    <mergeCell ref="A9:A10"/>
    <mergeCell ref="B9:B10"/>
    <mergeCell ref="G9:G10"/>
    <mergeCell ref="I9:I10"/>
    <mergeCell ref="J9:J10"/>
    <mergeCell ref="K9:K10"/>
    <mergeCell ref="L9:L10"/>
    <mergeCell ref="M9:M10"/>
    <mergeCell ref="O35:O36"/>
    <mergeCell ref="A27:A28"/>
    <mergeCell ref="B27:B28"/>
    <mergeCell ref="A33:A34"/>
    <mergeCell ref="A31:A32"/>
    <mergeCell ref="B31:B32"/>
    <mergeCell ref="A25:A26"/>
    <mergeCell ref="B25:B26"/>
    <mergeCell ref="B17:B18"/>
    <mergeCell ref="A23:A24"/>
    <mergeCell ref="A19:A20"/>
  </mergeCells>
  <phoneticPr fontId="8" type="noConversion"/>
  <printOptions horizontalCentered="1" verticalCentered="1"/>
  <pageMargins left="0.23622047244094491" right="7.874015748031496E-2" top="0" bottom="0" header="0" footer="0"/>
  <pageSetup paperSize="9" scale="4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view="pageBreakPreview" topLeftCell="E34" zoomScale="70" zoomScaleNormal="90" zoomScaleSheetLayoutView="70" workbookViewId="0">
      <selection activeCell="K21" sqref="K21:P48"/>
    </sheetView>
  </sheetViews>
  <sheetFormatPr defaultRowHeight="16.2"/>
  <cols>
    <col min="1" max="1" width="7.88671875" customWidth="1"/>
    <col min="2" max="2" width="4.88671875" customWidth="1"/>
    <col min="3" max="3" width="12.21875" customWidth="1"/>
    <col min="4" max="4" width="26.6640625" customWidth="1"/>
    <col min="5" max="5" width="19.77734375" customWidth="1"/>
    <col min="6" max="6" width="18.33203125" customWidth="1"/>
    <col min="7" max="7" width="17.77734375" customWidth="1"/>
    <col min="8" max="8" width="16" customWidth="1"/>
    <col min="9" max="9" width="5.6640625" customWidth="1"/>
    <col min="10" max="10" width="20.33203125" customWidth="1"/>
    <col min="11" max="11" width="4.44140625" customWidth="1"/>
    <col min="12" max="12" width="4.88671875" customWidth="1"/>
    <col min="13" max="13" width="4.44140625" customWidth="1"/>
    <col min="14" max="14" width="4.77734375" customWidth="1"/>
    <col min="15" max="15" width="3.88671875" customWidth="1"/>
    <col min="16" max="16" width="5.109375" customWidth="1"/>
  </cols>
  <sheetData>
    <row r="1" spans="1:16" ht="111.75" customHeight="1" thickBot="1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</row>
    <row r="2" spans="1:16" ht="21" customHeight="1" thickTop="1" thickBot="1">
      <c r="A2" s="35" t="s">
        <v>0</v>
      </c>
      <c r="B2" s="36" t="s">
        <v>1</v>
      </c>
      <c r="C2" s="37" t="s">
        <v>2</v>
      </c>
      <c r="D2" s="38" t="s">
        <v>3</v>
      </c>
      <c r="E2" s="139" t="s">
        <v>4</v>
      </c>
      <c r="F2" s="140"/>
      <c r="G2" s="140"/>
      <c r="H2" s="141"/>
      <c r="I2" s="39" t="s">
        <v>5</v>
      </c>
      <c r="J2" s="40" t="s">
        <v>6</v>
      </c>
      <c r="K2" s="41" t="s">
        <v>139</v>
      </c>
      <c r="L2" s="41" t="s">
        <v>140</v>
      </c>
      <c r="M2" s="41" t="s">
        <v>7</v>
      </c>
      <c r="N2" s="41" t="s">
        <v>8</v>
      </c>
      <c r="O2" s="42" t="s">
        <v>16</v>
      </c>
      <c r="P2" s="43" t="s">
        <v>9</v>
      </c>
    </row>
    <row r="3" spans="1:16" ht="42.75" customHeight="1" thickTop="1">
      <c r="A3" s="142">
        <v>42522</v>
      </c>
      <c r="B3" s="144" t="s">
        <v>141</v>
      </c>
      <c r="C3" s="146" t="s">
        <v>361</v>
      </c>
      <c r="D3" s="147"/>
      <c r="E3" s="147"/>
      <c r="F3" s="147"/>
      <c r="G3" s="147"/>
      <c r="H3" s="147"/>
      <c r="I3" s="147"/>
      <c r="J3" s="148"/>
      <c r="K3" s="149">
        <v>6.7</v>
      </c>
      <c r="L3" s="105">
        <v>2.2000000000000002</v>
      </c>
      <c r="M3" s="105">
        <v>2.2000000000000002</v>
      </c>
      <c r="N3" s="105">
        <v>3</v>
      </c>
      <c r="O3" s="105">
        <v>1</v>
      </c>
      <c r="P3" s="151">
        <f>K3*70+L3*75+M3*25+N3*45+O3*60</f>
        <v>884</v>
      </c>
    </row>
    <row r="4" spans="1:16" ht="18" customHeight="1" thickBot="1">
      <c r="A4" s="143"/>
      <c r="B4" s="145"/>
      <c r="C4" s="153" t="s">
        <v>362</v>
      </c>
      <c r="D4" s="154"/>
      <c r="E4" s="154"/>
      <c r="F4" s="154"/>
      <c r="G4" s="154"/>
      <c r="H4" s="154"/>
      <c r="I4" s="154"/>
      <c r="J4" s="155"/>
      <c r="K4" s="150"/>
      <c r="L4" s="106"/>
      <c r="M4" s="106"/>
      <c r="N4" s="106"/>
      <c r="O4" s="106"/>
      <c r="P4" s="152"/>
    </row>
    <row r="5" spans="1:16" ht="39.75" customHeight="1" thickTop="1">
      <c r="A5" s="142">
        <v>42523</v>
      </c>
      <c r="B5" s="157" t="s">
        <v>143</v>
      </c>
      <c r="C5" s="164" t="s">
        <v>145</v>
      </c>
      <c r="D5" s="44" t="s">
        <v>147</v>
      </c>
      <c r="E5" s="45" t="s">
        <v>148</v>
      </c>
      <c r="F5" s="45" t="s">
        <v>149</v>
      </c>
      <c r="G5" s="46" t="s">
        <v>151</v>
      </c>
      <c r="H5" s="46" t="s">
        <v>153</v>
      </c>
      <c r="I5" s="161" t="s">
        <v>155</v>
      </c>
      <c r="J5" s="25" t="s">
        <v>305</v>
      </c>
      <c r="K5" s="105">
        <v>6.7</v>
      </c>
      <c r="L5" s="105">
        <v>2.2000000000000002</v>
      </c>
      <c r="M5" s="105">
        <v>2.2000000000000002</v>
      </c>
      <c r="N5" s="105">
        <v>2.9</v>
      </c>
      <c r="O5" s="105"/>
      <c r="P5" s="151">
        <f>K5*70+L5*75+M5*25+N5*45+O5*60</f>
        <v>819.5</v>
      </c>
    </row>
    <row r="6" spans="1:16" ht="13.5" customHeight="1">
      <c r="A6" s="143"/>
      <c r="B6" s="163"/>
      <c r="C6" s="164"/>
      <c r="D6" s="47" t="s">
        <v>156</v>
      </c>
      <c r="E6" s="1" t="s">
        <v>157</v>
      </c>
      <c r="F6" s="1" t="s">
        <v>159</v>
      </c>
      <c r="G6" s="48" t="s">
        <v>161</v>
      </c>
      <c r="H6" s="48" t="s">
        <v>163</v>
      </c>
      <c r="I6" s="165"/>
      <c r="J6" s="26" t="s">
        <v>306</v>
      </c>
      <c r="K6" s="137"/>
      <c r="L6" s="137"/>
      <c r="M6" s="137"/>
      <c r="N6" s="137"/>
      <c r="O6" s="137"/>
      <c r="P6" s="156"/>
    </row>
    <row r="7" spans="1:16" ht="39.75" customHeight="1">
      <c r="A7" s="142">
        <v>42524</v>
      </c>
      <c r="B7" s="157" t="s">
        <v>164</v>
      </c>
      <c r="C7" s="159" t="s">
        <v>145</v>
      </c>
      <c r="D7" s="50" t="s">
        <v>165</v>
      </c>
      <c r="E7" s="45" t="s">
        <v>166</v>
      </c>
      <c r="F7" s="45" t="s">
        <v>167</v>
      </c>
      <c r="G7" s="45" t="s">
        <v>169</v>
      </c>
      <c r="H7" s="45" t="s">
        <v>171</v>
      </c>
      <c r="I7" s="161" t="s">
        <v>155</v>
      </c>
      <c r="J7" s="75" t="s">
        <v>307</v>
      </c>
      <c r="K7" s="105">
        <v>6.8</v>
      </c>
      <c r="L7" s="105">
        <v>2.2000000000000002</v>
      </c>
      <c r="M7" s="105">
        <v>2.1</v>
      </c>
      <c r="N7" s="105">
        <v>2.7</v>
      </c>
      <c r="O7" s="51"/>
      <c r="P7" s="151">
        <f>K7*70+L7*75+M7*25+N7*45</f>
        <v>815</v>
      </c>
    </row>
    <row r="8" spans="1:16" ht="16.5" customHeight="1">
      <c r="A8" s="143"/>
      <c r="B8" s="158"/>
      <c r="C8" s="160"/>
      <c r="D8" s="52" t="s">
        <v>172</v>
      </c>
      <c r="E8" s="1" t="s">
        <v>173</v>
      </c>
      <c r="F8" s="1" t="s">
        <v>174</v>
      </c>
      <c r="G8" s="1" t="s">
        <v>176</v>
      </c>
      <c r="H8" s="1" t="s">
        <v>178</v>
      </c>
      <c r="I8" s="162"/>
      <c r="J8" s="49" t="s">
        <v>308</v>
      </c>
      <c r="K8" s="106"/>
      <c r="L8" s="106"/>
      <c r="M8" s="106"/>
      <c r="N8" s="106"/>
      <c r="O8" s="80"/>
      <c r="P8" s="152"/>
    </row>
    <row r="9" spans="1:16" ht="38.25" customHeight="1">
      <c r="A9" s="142">
        <v>42525</v>
      </c>
      <c r="B9" s="157" t="s">
        <v>179</v>
      </c>
      <c r="C9" s="53" t="s">
        <v>145</v>
      </c>
      <c r="D9" s="50" t="s">
        <v>180</v>
      </c>
      <c r="E9" s="45" t="s">
        <v>181</v>
      </c>
      <c r="F9" s="45" t="s">
        <v>182</v>
      </c>
      <c r="G9" s="45" t="s">
        <v>183</v>
      </c>
      <c r="H9" s="45" t="s">
        <v>185</v>
      </c>
      <c r="I9" s="161" t="s">
        <v>155</v>
      </c>
      <c r="J9" s="25" t="s">
        <v>343</v>
      </c>
      <c r="K9" s="105">
        <v>6.8</v>
      </c>
      <c r="L9" s="105">
        <v>2.2000000000000002</v>
      </c>
      <c r="M9" s="105">
        <v>2.1</v>
      </c>
      <c r="N9" s="105">
        <v>2.7</v>
      </c>
      <c r="O9" s="51"/>
      <c r="P9" s="151">
        <f>K9*70+L9*75+M9*25+N9*45</f>
        <v>815</v>
      </c>
    </row>
    <row r="10" spans="1:16" ht="18" customHeight="1">
      <c r="A10" s="143"/>
      <c r="B10" s="158"/>
      <c r="C10" s="20" t="s">
        <v>186</v>
      </c>
      <c r="D10" s="52" t="s">
        <v>188</v>
      </c>
      <c r="E10" s="1" t="s">
        <v>189</v>
      </c>
      <c r="F10" s="1" t="s">
        <v>190</v>
      </c>
      <c r="G10" s="1" t="s">
        <v>191</v>
      </c>
      <c r="H10" s="1" t="s">
        <v>192</v>
      </c>
      <c r="I10" s="162"/>
      <c r="J10" s="26" t="s">
        <v>344</v>
      </c>
      <c r="K10" s="106"/>
      <c r="L10" s="106"/>
      <c r="M10" s="106"/>
      <c r="N10" s="106"/>
      <c r="O10" s="80"/>
      <c r="P10" s="152"/>
    </row>
    <row r="11" spans="1:16" ht="36" customHeight="1">
      <c r="A11" s="142">
        <v>42527</v>
      </c>
      <c r="B11" s="166" t="s">
        <v>193</v>
      </c>
      <c r="C11" s="73" t="s">
        <v>294</v>
      </c>
      <c r="D11" s="50" t="s">
        <v>291</v>
      </c>
      <c r="E11" s="45" t="s">
        <v>194</v>
      </c>
      <c r="F11" s="45" t="s">
        <v>195</v>
      </c>
      <c r="G11" s="54" t="s">
        <v>196</v>
      </c>
      <c r="H11" s="46" t="s">
        <v>197</v>
      </c>
      <c r="I11" s="167" t="s">
        <v>198</v>
      </c>
      <c r="J11" s="25" t="s">
        <v>309</v>
      </c>
      <c r="K11" s="137">
        <v>6.7</v>
      </c>
      <c r="L11" s="137">
        <v>2.2000000000000002</v>
      </c>
      <c r="M11" s="137">
        <v>2.1</v>
      </c>
      <c r="N11" s="137">
        <v>2.8</v>
      </c>
      <c r="O11" s="137"/>
      <c r="P11" s="156">
        <f>K11*70+L11*75+M11*25+N11*45+O11*60</f>
        <v>812.5</v>
      </c>
    </row>
    <row r="12" spans="1:16" ht="15" customHeight="1">
      <c r="A12" s="143"/>
      <c r="B12" s="158"/>
      <c r="C12" s="34" t="s">
        <v>109</v>
      </c>
      <c r="D12" s="11" t="s">
        <v>292</v>
      </c>
      <c r="E12" s="1" t="s">
        <v>199</v>
      </c>
      <c r="F12" s="1" t="s">
        <v>200</v>
      </c>
      <c r="G12" s="1" t="s">
        <v>201</v>
      </c>
      <c r="H12" s="1" t="s">
        <v>202</v>
      </c>
      <c r="I12" s="168"/>
      <c r="J12" s="26" t="s">
        <v>310</v>
      </c>
      <c r="K12" s="106"/>
      <c r="L12" s="106"/>
      <c r="M12" s="106"/>
      <c r="N12" s="106"/>
      <c r="O12" s="106"/>
      <c r="P12" s="152"/>
    </row>
    <row r="13" spans="1:16" ht="36.75" customHeight="1">
      <c r="A13" s="142">
        <v>42528</v>
      </c>
      <c r="B13" s="157" t="s">
        <v>15</v>
      </c>
      <c r="C13" s="159" t="s">
        <v>144</v>
      </c>
      <c r="D13" s="50" t="s">
        <v>203</v>
      </c>
      <c r="E13" s="45" t="s">
        <v>204</v>
      </c>
      <c r="F13" s="45" t="s">
        <v>205</v>
      </c>
      <c r="G13" s="45" t="s">
        <v>206</v>
      </c>
      <c r="H13" s="46" t="s">
        <v>207</v>
      </c>
      <c r="I13" s="161" t="s">
        <v>154</v>
      </c>
      <c r="J13" s="25" t="s">
        <v>312</v>
      </c>
      <c r="K13" s="105">
        <v>6.9</v>
      </c>
      <c r="L13" s="105">
        <v>2.2000000000000002</v>
      </c>
      <c r="M13" s="105">
        <v>2.1</v>
      </c>
      <c r="N13" s="105">
        <v>2.8</v>
      </c>
      <c r="O13" s="105"/>
      <c r="P13" s="151">
        <f>K13*70+L13*75+M13*25+N13*45+O13*60</f>
        <v>826.5</v>
      </c>
    </row>
    <row r="14" spans="1:16" ht="13.5" customHeight="1" thickBot="1">
      <c r="A14" s="143"/>
      <c r="B14" s="158"/>
      <c r="C14" s="164"/>
      <c r="D14" s="55" t="s">
        <v>208</v>
      </c>
      <c r="E14" s="1" t="s">
        <v>209</v>
      </c>
      <c r="F14" s="1" t="s">
        <v>210</v>
      </c>
      <c r="G14" s="56" t="s">
        <v>211</v>
      </c>
      <c r="H14" s="1" t="s">
        <v>212</v>
      </c>
      <c r="I14" s="165"/>
      <c r="J14" s="26" t="s">
        <v>313</v>
      </c>
      <c r="K14" s="106"/>
      <c r="L14" s="106"/>
      <c r="M14" s="106"/>
      <c r="N14" s="106"/>
      <c r="O14" s="106"/>
      <c r="P14" s="152"/>
    </row>
    <row r="15" spans="1:16" ht="35.25" customHeight="1" thickTop="1">
      <c r="A15" s="142">
        <v>42529</v>
      </c>
      <c r="B15" s="177" t="s">
        <v>11</v>
      </c>
      <c r="C15" s="146" t="s">
        <v>363</v>
      </c>
      <c r="D15" s="179"/>
      <c r="E15" s="179"/>
      <c r="F15" s="179"/>
      <c r="G15" s="179"/>
      <c r="H15" s="179"/>
      <c r="I15" s="179"/>
      <c r="J15" s="180"/>
      <c r="K15" s="181">
        <v>6.7</v>
      </c>
      <c r="L15" s="105">
        <v>2.2000000000000002</v>
      </c>
      <c r="M15" s="105">
        <v>2</v>
      </c>
      <c r="N15" s="105">
        <v>3</v>
      </c>
      <c r="O15" s="105">
        <v>1</v>
      </c>
      <c r="P15" s="151">
        <f>K15*70+L15*75+M15*25+N15*45+O15*60</f>
        <v>879</v>
      </c>
    </row>
    <row r="16" spans="1:16" ht="13.5" customHeight="1" thickBot="1">
      <c r="A16" s="143"/>
      <c r="B16" s="178"/>
      <c r="C16" s="153" t="s">
        <v>364</v>
      </c>
      <c r="D16" s="169"/>
      <c r="E16" s="169"/>
      <c r="F16" s="169"/>
      <c r="G16" s="169"/>
      <c r="H16" s="169"/>
      <c r="I16" s="169"/>
      <c r="J16" s="170"/>
      <c r="K16" s="182"/>
      <c r="L16" s="106"/>
      <c r="M16" s="106"/>
      <c r="N16" s="106"/>
      <c r="O16" s="106"/>
      <c r="P16" s="152"/>
    </row>
    <row r="17" spans="1:16" ht="34.5" customHeight="1" thickTop="1">
      <c r="A17" s="142">
        <v>42530</v>
      </c>
      <c r="B17" s="157" t="s">
        <v>142</v>
      </c>
      <c r="C17" s="171" t="s">
        <v>213</v>
      </c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3"/>
    </row>
    <row r="18" spans="1:16" ht="11.25" customHeight="1">
      <c r="A18" s="143"/>
      <c r="B18" s="163"/>
      <c r="C18" s="174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6"/>
    </row>
    <row r="19" spans="1:16" ht="39" customHeight="1">
      <c r="A19" s="142">
        <v>42531</v>
      </c>
      <c r="B19" s="157" t="s">
        <v>13</v>
      </c>
      <c r="C19" s="86" t="s">
        <v>27</v>
      </c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5"/>
    </row>
    <row r="20" spans="1:16" ht="8.25" customHeight="1">
      <c r="A20" s="143"/>
      <c r="B20" s="183"/>
      <c r="C20" s="186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8"/>
    </row>
    <row r="21" spans="1:16" ht="45" customHeight="1">
      <c r="A21" s="142">
        <v>42534</v>
      </c>
      <c r="B21" s="166" t="s">
        <v>193</v>
      </c>
      <c r="C21" s="164" t="s">
        <v>144</v>
      </c>
      <c r="D21" s="44" t="s">
        <v>146</v>
      </c>
      <c r="E21" s="45" t="s">
        <v>214</v>
      </c>
      <c r="F21" s="45" t="s">
        <v>215</v>
      </c>
      <c r="G21" s="46" t="s">
        <v>216</v>
      </c>
      <c r="H21" s="46" t="s">
        <v>217</v>
      </c>
      <c r="I21" s="167" t="s">
        <v>198</v>
      </c>
      <c r="J21" s="25" t="s">
        <v>316</v>
      </c>
      <c r="K21" s="137">
        <v>6.8</v>
      </c>
      <c r="L21" s="137">
        <v>2.2000000000000002</v>
      </c>
      <c r="M21" s="137">
        <v>2.1</v>
      </c>
      <c r="N21" s="137">
        <v>2.8</v>
      </c>
      <c r="O21" s="79"/>
      <c r="P21" s="156">
        <f>K21*70+L21*75+M21*25+N21*45</f>
        <v>819.5</v>
      </c>
    </row>
    <row r="22" spans="1:16" ht="14.25" customHeight="1">
      <c r="A22" s="143"/>
      <c r="B22" s="158"/>
      <c r="C22" s="160"/>
      <c r="D22" s="11" t="s">
        <v>115</v>
      </c>
      <c r="E22" s="1" t="s">
        <v>39</v>
      </c>
      <c r="F22" s="1" t="s">
        <v>218</v>
      </c>
      <c r="G22" s="1" t="s">
        <v>219</v>
      </c>
      <c r="H22" s="1" t="s">
        <v>220</v>
      </c>
      <c r="I22" s="168"/>
      <c r="J22" s="26" t="s">
        <v>317</v>
      </c>
      <c r="K22" s="106"/>
      <c r="L22" s="106"/>
      <c r="M22" s="106"/>
      <c r="N22" s="106"/>
      <c r="O22" s="80"/>
      <c r="P22" s="152"/>
    </row>
    <row r="23" spans="1:16" ht="47.25" customHeight="1">
      <c r="A23" s="142">
        <v>42535</v>
      </c>
      <c r="B23" s="157" t="s">
        <v>15</v>
      </c>
      <c r="C23" s="159" t="s">
        <v>144</v>
      </c>
      <c r="D23" s="50" t="s">
        <v>221</v>
      </c>
      <c r="E23" s="45" t="s">
        <v>222</v>
      </c>
      <c r="F23" s="45" t="s">
        <v>101</v>
      </c>
      <c r="G23" s="45" t="s">
        <v>223</v>
      </c>
      <c r="H23" s="45" t="s">
        <v>224</v>
      </c>
      <c r="I23" s="161" t="s">
        <v>154</v>
      </c>
      <c r="J23" s="25" t="s">
        <v>318</v>
      </c>
      <c r="K23" s="137">
        <v>6.9</v>
      </c>
      <c r="L23" s="137">
        <v>2.2000000000000002</v>
      </c>
      <c r="M23" s="137">
        <v>2.1</v>
      </c>
      <c r="N23" s="137">
        <v>2.7</v>
      </c>
      <c r="O23" s="105"/>
      <c r="P23" s="151">
        <f>K23*70+L23*75+M23*25+N23*45+O23*60</f>
        <v>822</v>
      </c>
    </row>
    <row r="24" spans="1:16" ht="16.5" customHeight="1" thickBot="1">
      <c r="A24" s="143"/>
      <c r="B24" s="158"/>
      <c r="C24" s="164"/>
      <c r="D24" s="57" t="s">
        <v>225</v>
      </c>
      <c r="E24" s="1" t="s">
        <v>40</v>
      </c>
      <c r="F24" s="1" t="s">
        <v>226</v>
      </c>
      <c r="G24" s="56" t="s">
        <v>227</v>
      </c>
      <c r="H24" s="1" t="s">
        <v>228</v>
      </c>
      <c r="I24" s="165"/>
      <c r="J24" s="26" t="s">
        <v>319</v>
      </c>
      <c r="K24" s="137"/>
      <c r="L24" s="137"/>
      <c r="M24" s="137"/>
      <c r="N24" s="137"/>
      <c r="O24" s="106"/>
      <c r="P24" s="152"/>
    </row>
    <row r="25" spans="1:16" ht="33" customHeight="1" thickTop="1">
      <c r="A25" s="142">
        <v>42536</v>
      </c>
      <c r="B25" s="177" t="s">
        <v>11</v>
      </c>
      <c r="C25" s="146" t="s">
        <v>365</v>
      </c>
      <c r="D25" s="179"/>
      <c r="E25" s="179"/>
      <c r="F25" s="179"/>
      <c r="G25" s="179"/>
      <c r="H25" s="179"/>
      <c r="I25" s="179"/>
      <c r="J25" s="180"/>
      <c r="K25" s="181">
        <v>6.7</v>
      </c>
      <c r="L25" s="105">
        <v>2.2000000000000002</v>
      </c>
      <c r="M25" s="105">
        <v>2.1</v>
      </c>
      <c r="N25" s="105">
        <v>3</v>
      </c>
      <c r="O25" s="105">
        <v>1</v>
      </c>
      <c r="P25" s="151">
        <f>K25*70+L25*75+M25*25+N25*45+O25*60</f>
        <v>881.5</v>
      </c>
    </row>
    <row r="26" spans="1:16" ht="20.25" customHeight="1" thickBot="1">
      <c r="A26" s="143"/>
      <c r="B26" s="178"/>
      <c r="C26" s="153" t="s">
        <v>366</v>
      </c>
      <c r="D26" s="169"/>
      <c r="E26" s="169"/>
      <c r="F26" s="169"/>
      <c r="G26" s="169"/>
      <c r="H26" s="169"/>
      <c r="I26" s="169"/>
      <c r="J26" s="170"/>
      <c r="K26" s="182"/>
      <c r="L26" s="106"/>
      <c r="M26" s="106"/>
      <c r="N26" s="106"/>
      <c r="O26" s="106"/>
      <c r="P26" s="152"/>
    </row>
    <row r="27" spans="1:16" ht="39.75" customHeight="1" thickTop="1">
      <c r="A27" s="142">
        <v>42537</v>
      </c>
      <c r="B27" s="157" t="s">
        <v>142</v>
      </c>
      <c r="C27" s="164" t="s">
        <v>144</v>
      </c>
      <c r="D27" s="44" t="s">
        <v>229</v>
      </c>
      <c r="E27" s="45" t="s">
        <v>230</v>
      </c>
      <c r="F27" s="45" t="s">
        <v>231</v>
      </c>
      <c r="G27" s="46" t="s">
        <v>232</v>
      </c>
      <c r="H27" s="46" t="s">
        <v>233</v>
      </c>
      <c r="I27" s="161" t="s">
        <v>154</v>
      </c>
      <c r="J27" s="25" t="s">
        <v>320</v>
      </c>
      <c r="K27" s="105">
        <v>6.8</v>
      </c>
      <c r="L27" s="105">
        <v>2.2000000000000002</v>
      </c>
      <c r="M27" s="105">
        <v>2.1</v>
      </c>
      <c r="N27" s="105">
        <v>2.8</v>
      </c>
      <c r="O27" s="51"/>
      <c r="P27" s="151">
        <f>K27*70+L27*75+M27*25+N27*45</f>
        <v>819.5</v>
      </c>
    </row>
    <row r="28" spans="1:16" ht="12.75" customHeight="1">
      <c r="A28" s="143"/>
      <c r="B28" s="189"/>
      <c r="C28" s="160"/>
      <c r="D28" s="11" t="s">
        <v>234</v>
      </c>
      <c r="E28" s="1" t="s">
        <v>235</v>
      </c>
      <c r="F28" s="1" t="s">
        <v>236</v>
      </c>
      <c r="G28" s="1" t="s">
        <v>237</v>
      </c>
      <c r="H28" s="1" t="s">
        <v>238</v>
      </c>
      <c r="I28" s="162"/>
      <c r="J28" s="26" t="s">
        <v>321</v>
      </c>
      <c r="K28" s="106"/>
      <c r="L28" s="106"/>
      <c r="M28" s="106"/>
      <c r="N28" s="106"/>
      <c r="O28" s="58"/>
      <c r="P28" s="152"/>
    </row>
    <row r="29" spans="1:16" ht="38.25" customHeight="1">
      <c r="A29" s="142">
        <v>42538</v>
      </c>
      <c r="B29" s="157" t="s">
        <v>13</v>
      </c>
      <c r="C29" s="159" t="s">
        <v>144</v>
      </c>
      <c r="D29" s="50" t="s">
        <v>239</v>
      </c>
      <c r="E29" s="45" t="s">
        <v>240</v>
      </c>
      <c r="F29" s="45" t="s">
        <v>241</v>
      </c>
      <c r="G29" s="45" t="s">
        <v>242</v>
      </c>
      <c r="H29" s="45" t="s">
        <v>170</v>
      </c>
      <c r="I29" s="161" t="s">
        <v>154</v>
      </c>
      <c r="J29" s="75" t="s">
        <v>322</v>
      </c>
      <c r="K29" s="105">
        <v>6.7</v>
      </c>
      <c r="L29" s="105">
        <v>2.2000000000000002</v>
      </c>
      <c r="M29" s="105">
        <v>2.1</v>
      </c>
      <c r="N29" s="105">
        <v>3</v>
      </c>
      <c r="O29" s="51"/>
      <c r="P29" s="151">
        <f>K29*70+L29*75+M29*25+N29*45</f>
        <v>821.5</v>
      </c>
    </row>
    <row r="30" spans="1:16" ht="16.5" customHeight="1">
      <c r="A30" s="143"/>
      <c r="B30" s="183"/>
      <c r="C30" s="160"/>
      <c r="D30" s="59" t="s">
        <v>243</v>
      </c>
      <c r="E30" s="1" t="s">
        <v>244</v>
      </c>
      <c r="F30" s="1" t="s">
        <v>245</v>
      </c>
      <c r="G30" s="1" t="s">
        <v>246</v>
      </c>
      <c r="H30" s="1" t="s">
        <v>177</v>
      </c>
      <c r="I30" s="162"/>
      <c r="J30" s="49" t="s">
        <v>323</v>
      </c>
      <c r="K30" s="106"/>
      <c r="L30" s="106"/>
      <c r="M30" s="106"/>
      <c r="N30" s="106"/>
      <c r="O30" s="58"/>
      <c r="P30" s="152"/>
    </row>
    <row r="31" spans="1:16" ht="40.5" customHeight="1">
      <c r="A31" s="142">
        <v>42541</v>
      </c>
      <c r="B31" s="166" t="s">
        <v>193</v>
      </c>
      <c r="C31" s="164" t="s">
        <v>144</v>
      </c>
      <c r="D31" s="44" t="s">
        <v>116</v>
      </c>
      <c r="E31" s="45" t="s">
        <v>247</v>
      </c>
      <c r="F31" s="45" t="s">
        <v>248</v>
      </c>
      <c r="G31" s="46" t="s">
        <v>184</v>
      </c>
      <c r="H31" s="46" t="s">
        <v>249</v>
      </c>
      <c r="I31" s="167" t="s">
        <v>198</v>
      </c>
      <c r="J31" s="25" t="s">
        <v>324</v>
      </c>
      <c r="K31" s="137">
        <v>6.8</v>
      </c>
      <c r="L31" s="137">
        <v>2.2000000000000002</v>
      </c>
      <c r="M31" s="137">
        <v>2.1</v>
      </c>
      <c r="N31" s="137">
        <v>2.8</v>
      </c>
      <c r="O31" s="79"/>
      <c r="P31" s="156">
        <f>K31*70+L31*75+M31*25+N31*45</f>
        <v>819.5</v>
      </c>
    </row>
    <row r="32" spans="1:16" ht="18" customHeight="1">
      <c r="A32" s="143"/>
      <c r="B32" s="158"/>
      <c r="C32" s="160"/>
      <c r="D32" s="11" t="s">
        <v>250</v>
      </c>
      <c r="E32" s="1" t="s">
        <v>251</v>
      </c>
      <c r="F32" s="1" t="s">
        <v>252</v>
      </c>
      <c r="G32" s="1" t="s">
        <v>192</v>
      </c>
      <c r="H32" s="1" t="s">
        <v>253</v>
      </c>
      <c r="I32" s="168"/>
      <c r="J32" s="26" t="s">
        <v>325</v>
      </c>
      <c r="K32" s="106"/>
      <c r="L32" s="106"/>
      <c r="M32" s="106"/>
      <c r="N32" s="106"/>
      <c r="O32" s="80"/>
      <c r="P32" s="152"/>
    </row>
    <row r="33" spans="1:16" ht="42.75" customHeight="1">
      <c r="A33" s="142">
        <v>42542</v>
      </c>
      <c r="B33" s="157" t="s">
        <v>15</v>
      </c>
      <c r="C33" s="159" t="s">
        <v>144</v>
      </c>
      <c r="D33" s="60" t="s">
        <v>254</v>
      </c>
      <c r="E33" s="45" t="s">
        <v>255</v>
      </c>
      <c r="F33" s="45" t="s">
        <v>256</v>
      </c>
      <c r="G33" s="45" t="s">
        <v>257</v>
      </c>
      <c r="H33" s="46" t="s">
        <v>152</v>
      </c>
      <c r="I33" s="161" t="s">
        <v>154</v>
      </c>
      <c r="J33" s="25" t="s">
        <v>326</v>
      </c>
      <c r="K33" s="137">
        <v>6.9</v>
      </c>
      <c r="L33" s="137">
        <v>2.2000000000000002</v>
      </c>
      <c r="M33" s="137">
        <v>2.1</v>
      </c>
      <c r="N33" s="137">
        <v>2.6</v>
      </c>
      <c r="O33" s="105"/>
      <c r="P33" s="151">
        <f>K33*70+L33*75+M33*25+N33*45+O33*60</f>
        <v>817.5</v>
      </c>
    </row>
    <row r="34" spans="1:16" ht="15.75" customHeight="1" thickBot="1">
      <c r="A34" s="143"/>
      <c r="B34" s="158"/>
      <c r="C34" s="164"/>
      <c r="D34" s="57" t="s">
        <v>115</v>
      </c>
      <c r="E34" s="1" t="s">
        <v>258</v>
      </c>
      <c r="F34" s="1" t="s">
        <v>259</v>
      </c>
      <c r="G34" s="56" t="s">
        <v>260</v>
      </c>
      <c r="H34" s="1" t="s">
        <v>162</v>
      </c>
      <c r="I34" s="165"/>
      <c r="J34" s="26" t="s">
        <v>327</v>
      </c>
      <c r="K34" s="137"/>
      <c r="L34" s="137"/>
      <c r="M34" s="137"/>
      <c r="N34" s="137"/>
      <c r="O34" s="106"/>
      <c r="P34" s="152"/>
    </row>
    <row r="35" spans="1:16" ht="33" customHeight="1" thickTop="1">
      <c r="A35" s="142">
        <v>42543</v>
      </c>
      <c r="B35" s="177" t="s">
        <v>11</v>
      </c>
      <c r="C35" s="191" t="s">
        <v>367</v>
      </c>
      <c r="D35" s="192"/>
      <c r="E35" s="192"/>
      <c r="F35" s="192"/>
      <c r="G35" s="192"/>
      <c r="H35" s="192"/>
      <c r="I35" s="192"/>
      <c r="J35" s="193"/>
      <c r="K35" s="181">
        <v>6.7</v>
      </c>
      <c r="L35" s="105">
        <v>2.2000000000000002</v>
      </c>
      <c r="M35" s="105">
        <v>2.1</v>
      </c>
      <c r="N35" s="105">
        <v>3</v>
      </c>
      <c r="O35" s="105">
        <v>1</v>
      </c>
      <c r="P35" s="151">
        <f>K35*70+L35*75+M35*25+N35*45+O35*60</f>
        <v>881.5</v>
      </c>
    </row>
    <row r="36" spans="1:16" ht="13.5" customHeight="1" thickBot="1">
      <c r="A36" s="143"/>
      <c r="B36" s="190"/>
      <c r="C36" s="153" t="s">
        <v>368</v>
      </c>
      <c r="D36" s="169"/>
      <c r="E36" s="169"/>
      <c r="F36" s="169"/>
      <c r="G36" s="169"/>
      <c r="H36" s="169"/>
      <c r="I36" s="169"/>
      <c r="J36" s="170"/>
      <c r="K36" s="194"/>
      <c r="L36" s="137"/>
      <c r="M36" s="137"/>
      <c r="N36" s="137"/>
      <c r="O36" s="137"/>
      <c r="P36" s="156"/>
    </row>
    <row r="37" spans="1:16" ht="34.5" customHeight="1" thickTop="1">
      <c r="A37" s="142">
        <v>42544</v>
      </c>
      <c r="B37" s="157" t="s">
        <v>142</v>
      </c>
      <c r="C37" s="164" t="s">
        <v>144</v>
      </c>
      <c r="D37" s="44" t="s">
        <v>261</v>
      </c>
      <c r="E37" s="45" t="s">
        <v>75</v>
      </c>
      <c r="F37" s="45" t="s">
        <v>262</v>
      </c>
      <c r="G37" s="46" t="s">
        <v>263</v>
      </c>
      <c r="H37" s="46" t="s">
        <v>217</v>
      </c>
      <c r="I37" s="165" t="s">
        <v>154</v>
      </c>
      <c r="J37" s="25" t="s">
        <v>329</v>
      </c>
      <c r="K37" s="105">
        <v>6.8</v>
      </c>
      <c r="L37" s="105">
        <v>2.2000000000000002</v>
      </c>
      <c r="M37" s="105">
        <v>2.1</v>
      </c>
      <c r="N37" s="105">
        <v>2.7</v>
      </c>
      <c r="O37" s="105"/>
      <c r="P37" s="151">
        <f>K37*70+L37*75+M37*25+N37*45+O37*60</f>
        <v>815</v>
      </c>
    </row>
    <row r="38" spans="1:16" ht="13.5" customHeight="1">
      <c r="A38" s="143"/>
      <c r="B38" s="163"/>
      <c r="C38" s="164"/>
      <c r="D38" s="55" t="s">
        <v>187</v>
      </c>
      <c r="E38" s="1" t="s">
        <v>264</v>
      </c>
      <c r="F38" s="1" t="s">
        <v>265</v>
      </c>
      <c r="G38" s="56" t="s">
        <v>266</v>
      </c>
      <c r="H38" s="1" t="s">
        <v>220</v>
      </c>
      <c r="I38" s="165"/>
      <c r="J38" s="26" t="s">
        <v>330</v>
      </c>
      <c r="K38" s="137"/>
      <c r="L38" s="137"/>
      <c r="M38" s="137"/>
      <c r="N38" s="137"/>
      <c r="O38" s="137"/>
      <c r="P38" s="156"/>
    </row>
    <row r="39" spans="1:16" ht="36" customHeight="1">
      <c r="A39" s="142">
        <v>42545</v>
      </c>
      <c r="B39" s="157" t="s">
        <v>13</v>
      </c>
      <c r="C39" s="159" t="s">
        <v>144</v>
      </c>
      <c r="D39" s="50" t="s">
        <v>221</v>
      </c>
      <c r="E39" s="45" t="s">
        <v>130</v>
      </c>
      <c r="F39" s="45" t="s">
        <v>267</v>
      </c>
      <c r="G39" s="45" t="s">
        <v>197</v>
      </c>
      <c r="H39" s="45" t="s">
        <v>268</v>
      </c>
      <c r="I39" s="161" t="s">
        <v>154</v>
      </c>
      <c r="J39" s="75" t="s">
        <v>345</v>
      </c>
      <c r="K39" s="105">
        <v>6.8</v>
      </c>
      <c r="L39" s="105">
        <v>2.2000000000000002</v>
      </c>
      <c r="M39" s="105">
        <v>2.2000000000000002</v>
      </c>
      <c r="N39" s="105">
        <v>2.7</v>
      </c>
      <c r="O39" s="78"/>
      <c r="P39" s="151">
        <f>K39*70+L39*75+M39*25+N39*45</f>
        <v>817.5</v>
      </c>
    </row>
    <row r="40" spans="1:16" ht="16.5" customHeight="1">
      <c r="A40" s="143"/>
      <c r="B40" s="183"/>
      <c r="C40" s="160"/>
      <c r="D40" s="11" t="s">
        <v>225</v>
      </c>
      <c r="E40" s="1" t="s">
        <v>269</v>
      </c>
      <c r="F40" s="1" t="s">
        <v>270</v>
      </c>
      <c r="G40" s="1" t="s">
        <v>202</v>
      </c>
      <c r="H40" s="1" t="s">
        <v>271</v>
      </c>
      <c r="I40" s="162"/>
      <c r="J40" s="49" t="s">
        <v>346</v>
      </c>
      <c r="K40" s="106"/>
      <c r="L40" s="106"/>
      <c r="M40" s="106"/>
      <c r="N40" s="106"/>
      <c r="O40" s="80"/>
      <c r="P40" s="156"/>
    </row>
    <row r="41" spans="1:16" ht="33" customHeight="1">
      <c r="A41" s="142">
        <v>42548</v>
      </c>
      <c r="B41" s="166" t="s">
        <v>193</v>
      </c>
      <c r="C41" s="164" t="s">
        <v>144</v>
      </c>
      <c r="D41" s="44" t="s">
        <v>272</v>
      </c>
      <c r="E41" s="45" t="s">
        <v>273</v>
      </c>
      <c r="F41" s="45" t="s">
        <v>274</v>
      </c>
      <c r="G41" s="46" t="s">
        <v>150</v>
      </c>
      <c r="H41" s="46" t="s">
        <v>207</v>
      </c>
      <c r="I41" s="167" t="s">
        <v>198</v>
      </c>
      <c r="J41" s="25" t="s">
        <v>331</v>
      </c>
      <c r="K41" s="137">
        <v>6.8</v>
      </c>
      <c r="L41" s="137">
        <v>2.2000000000000002</v>
      </c>
      <c r="M41" s="137">
        <v>2.1</v>
      </c>
      <c r="N41" s="137">
        <v>2.8</v>
      </c>
      <c r="O41" s="79"/>
      <c r="P41" s="156">
        <f>K41*70+L41*75+M41*25+N41*45</f>
        <v>819.5</v>
      </c>
    </row>
    <row r="42" spans="1:16" ht="15" customHeight="1">
      <c r="A42" s="143"/>
      <c r="B42" s="158"/>
      <c r="C42" s="160"/>
      <c r="D42" s="11" t="s">
        <v>234</v>
      </c>
      <c r="E42" s="1" t="s">
        <v>275</v>
      </c>
      <c r="F42" s="1" t="s">
        <v>158</v>
      </c>
      <c r="G42" s="1" t="s">
        <v>160</v>
      </c>
      <c r="H42" s="1" t="s">
        <v>212</v>
      </c>
      <c r="I42" s="168"/>
      <c r="J42" s="26" t="s">
        <v>332</v>
      </c>
      <c r="K42" s="106"/>
      <c r="L42" s="106"/>
      <c r="M42" s="106"/>
      <c r="N42" s="106"/>
      <c r="O42" s="80"/>
      <c r="P42" s="152"/>
    </row>
    <row r="43" spans="1:16" ht="31.5" customHeight="1">
      <c r="A43" s="142">
        <v>42549</v>
      </c>
      <c r="B43" s="157" t="s">
        <v>15</v>
      </c>
      <c r="C43" s="159" t="s">
        <v>144</v>
      </c>
      <c r="D43" s="50" t="s">
        <v>276</v>
      </c>
      <c r="E43" s="45" t="s">
        <v>101</v>
      </c>
      <c r="F43" s="45" t="s">
        <v>277</v>
      </c>
      <c r="G43" s="45" t="s">
        <v>278</v>
      </c>
      <c r="H43" s="45" t="s">
        <v>168</v>
      </c>
      <c r="I43" s="161" t="s">
        <v>154</v>
      </c>
      <c r="J43" s="25" t="s">
        <v>333</v>
      </c>
      <c r="K43" s="137">
        <v>6.9</v>
      </c>
      <c r="L43" s="137">
        <v>2.2000000000000002</v>
      </c>
      <c r="M43" s="137">
        <v>2.1</v>
      </c>
      <c r="N43" s="137">
        <v>2.7</v>
      </c>
      <c r="O43" s="105"/>
      <c r="P43" s="151">
        <f>K43*70+L43*75+M43*25+N43*45+O43*60</f>
        <v>822</v>
      </c>
    </row>
    <row r="44" spans="1:16" ht="15.75" customHeight="1" thickBot="1">
      <c r="A44" s="143"/>
      <c r="B44" s="158"/>
      <c r="C44" s="164"/>
      <c r="D44" s="57" t="s">
        <v>187</v>
      </c>
      <c r="E44" s="1" t="s">
        <v>226</v>
      </c>
      <c r="F44" s="1" t="s">
        <v>279</v>
      </c>
      <c r="G44" s="56" t="s">
        <v>280</v>
      </c>
      <c r="H44" s="1" t="s">
        <v>175</v>
      </c>
      <c r="I44" s="165"/>
      <c r="J44" s="26" t="s">
        <v>334</v>
      </c>
      <c r="K44" s="137"/>
      <c r="L44" s="137"/>
      <c r="M44" s="137"/>
      <c r="N44" s="137"/>
      <c r="O44" s="106"/>
      <c r="P44" s="152"/>
    </row>
    <row r="45" spans="1:16" ht="34.5" customHeight="1" thickTop="1">
      <c r="A45" s="142">
        <v>42550</v>
      </c>
      <c r="B45" s="177" t="s">
        <v>11</v>
      </c>
      <c r="C45" s="146" t="s">
        <v>369</v>
      </c>
      <c r="D45" s="179"/>
      <c r="E45" s="179"/>
      <c r="F45" s="179"/>
      <c r="G45" s="179"/>
      <c r="H45" s="179"/>
      <c r="I45" s="179"/>
      <c r="J45" s="180"/>
      <c r="K45" s="181">
        <v>6.7</v>
      </c>
      <c r="L45" s="105">
        <v>2.2000000000000002</v>
      </c>
      <c r="M45" s="105">
        <v>2.1</v>
      </c>
      <c r="N45" s="105">
        <v>3</v>
      </c>
      <c r="O45" s="105">
        <v>1</v>
      </c>
      <c r="P45" s="151">
        <f>K45*70+L45*75+M45*25+N45*45+O45*60</f>
        <v>881.5</v>
      </c>
    </row>
    <row r="46" spans="1:16" ht="16.5" customHeight="1" thickBot="1">
      <c r="A46" s="143"/>
      <c r="B46" s="178"/>
      <c r="C46" s="153" t="s">
        <v>370</v>
      </c>
      <c r="D46" s="169"/>
      <c r="E46" s="169"/>
      <c r="F46" s="169"/>
      <c r="G46" s="169"/>
      <c r="H46" s="169"/>
      <c r="I46" s="169"/>
      <c r="J46" s="170"/>
      <c r="K46" s="182"/>
      <c r="L46" s="106"/>
      <c r="M46" s="106"/>
      <c r="N46" s="106"/>
      <c r="O46" s="106"/>
      <c r="P46" s="152"/>
    </row>
    <row r="47" spans="1:16" ht="36.75" customHeight="1" thickTop="1">
      <c r="A47" s="142">
        <v>42551</v>
      </c>
      <c r="B47" s="157" t="s">
        <v>142</v>
      </c>
      <c r="C47" s="164" t="s">
        <v>144</v>
      </c>
      <c r="D47" s="44" t="s">
        <v>281</v>
      </c>
      <c r="E47" s="45" t="s">
        <v>282</v>
      </c>
      <c r="F47" s="45" t="s">
        <v>283</v>
      </c>
      <c r="G47" s="46" t="s">
        <v>284</v>
      </c>
      <c r="H47" s="61" t="s">
        <v>285</v>
      </c>
      <c r="I47" s="161" t="s">
        <v>154</v>
      </c>
      <c r="J47" s="25" t="s">
        <v>347</v>
      </c>
      <c r="K47" s="105">
        <v>6.8</v>
      </c>
      <c r="L47" s="105">
        <v>2.2000000000000002</v>
      </c>
      <c r="M47" s="105">
        <v>2.1</v>
      </c>
      <c r="N47" s="105">
        <v>2.8</v>
      </c>
      <c r="O47" s="51"/>
      <c r="P47" s="151">
        <f>K47*70+L47*75+M47*25+N47*45</f>
        <v>819.5</v>
      </c>
    </row>
    <row r="48" spans="1:16" ht="20.25" customHeight="1" thickBot="1">
      <c r="A48" s="143"/>
      <c r="B48" s="189"/>
      <c r="C48" s="160"/>
      <c r="D48" s="11" t="s">
        <v>115</v>
      </c>
      <c r="E48" s="1" t="s">
        <v>286</v>
      </c>
      <c r="F48" s="1" t="s">
        <v>287</v>
      </c>
      <c r="G48" s="1" t="s">
        <v>191</v>
      </c>
      <c r="H48" s="1" t="s">
        <v>228</v>
      </c>
      <c r="I48" s="162"/>
      <c r="J48" s="26" t="s">
        <v>348</v>
      </c>
      <c r="K48" s="106"/>
      <c r="L48" s="106"/>
      <c r="M48" s="106"/>
      <c r="N48" s="106"/>
      <c r="O48" s="58"/>
      <c r="P48" s="152"/>
    </row>
    <row r="49" spans="1:16" ht="31.5" customHeight="1" thickTop="1">
      <c r="A49" s="62"/>
      <c r="B49" s="63"/>
      <c r="C49" s="64"/>
      <c r="D49" s="195" t="s">
        <v>288</v>
      </c>
      <c r="E49" s="195"/>
      <c r="F49" s="195"/>
      <c r="G49" s="195"/>
      <c r="H49" s="195"/>
      <c r="I49" s="195"/>
      <c r="J49" s="195"/>
      <c r="K49" s="65"/>
      <c r="L49" s="65"/>
      <c r="M49" s="65"/>
      <c r="N49" s="65"/>
      <c r="O49" s="65"/>
      <c r="P49" s="66"/>
    </row>
    <row r="50" spans="1:16" ht="3" customHeight="1">
      <c r="A50" s="67"/>
      <c r="B50" s="68"/>
      <c r="C50" s="6"/>
      <c r="D50" s="130"/>
      <c r="E50" s="130"/>
      <c r="F50" s="130"/>
      <c r="G50" s="130"/>
      <c r="H50" s="130"/>
      <c r="I50" s="130"/>
      <c r="J50" s="130"/>
      <c r="K50" s="6"/>
      <c r="L50" s="6"/>
      <c r="M50" s="6"/>
      <c r="N50" s="6"/>
      <c r="O50" s="6"/>
      <c r="P50" s="6"/>
    </row>
    <row r="51" spans="1:16" ht="16.5" customHeight="1">
      <c r="A51" s="67"/>
      <c r="B51" s="69"/>
      <c r="C51" s="6"/>
      <c r="D51" s="128" t="s">
        <v>289</v>
      </c>
      <c r="E51" s="128"/>
      <c r="F51" s="128"/>
      <c r="G51" s="128"/>
      <c r="H51" s="128"/>
      <c r="I51" s="128"/>
      <c r="J51" s="128"/>
      <c r="K51" s="6"/>
      <c r="L51" s="6"/>
      <c r="M51" s="6"/>
      <c r="N51" s="6"/>
      <c r="O51" s="6"/>
      <c r="P51" s="6"/>
    </row>
    <row r="52" spans="1:16" ht="13.5" customHeight="1">
      <c r="A52" s="70"/>
      <c r="B52" s="71"/>
      <c r="C52" s="70"/>
      <c r="D52" s="128"/>
      <c r="E52" s="128"/>
      <c r="F52" s="128"/>
      <c r="G52" s="128"/>
      <c r="H52" s="128"/>
      <c r="I52" s="128"/>
      <c r="J52" s="128"/>
      <c r="K52" s="70"/>
      <c r="L52" s="70"/>
      <c r="M52" s="70"/>
      <c r="N52" s="70"/>
      <c r="O52" s="70"/>
      <c r="P52" s="70"/>
    </row>
    <row r="53" spans="1:16" ht="39" customHeight="1">
      <c r="A53" s="133" t="s">
        <v>290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</row>
    <row r="54" spans="1:16" ht="30.75" customHeight="1">
      <c r="A54" s="133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</row>
    <row r="56" spans="1:16" ht="65.25" customHeight="1"/>
  </sheetData>
  <mergeCells count="211">
    <mergeCell ref="A53:P53"/>
    <mergeCell ref="A54:P54"/>
    <mergeCell ref="L47:L48"/>
    <mergeCell ref="M47:M48"/>
    <mergeCell ref="N47:N48"/>
    <mergeCell ref="P47:P48"/>
    <mergeCell ref="D49:J50"/>
    <mergeCell ref="D51:J52"/>
    <mergeCell ref="C46:J46"/>
    <mergeCell ref="A47:A48"/>
    <mergeCell ref="B47:B48"/>
    <mergeCell ref="C47:C48"/>
    <mergeCell ref="I47:I48"/>
    <mergeCell ref="K47:K48"/>
    <mergeCell ref="P43:P44"/>
    <mergeCell ref="A45:A46"/>
    <mergeCell ref="B45:B46"/>
    <mergeCell ref="C45:J45"/>
    <mergeCell ref="K45:K46"/>
    <mergeCell ref="L45:L46"/>
    <mergeCell ref="M45:M46"/>
    <mergeCell ref="N45:N46"/>
    <mergeCell ref="O45:O46"/>
    <mergeCell ref="P45:P46"/>
    <mergeCell ref="A43:A44"/>
    <mergeCell ref="B43:B44"/>
    <mergeCell ref="C43:C44"/>
    <mergeCell ref="I43:I44"/>
    <mergeCell ref="K43:K44"/>
    <mergeCell ref="L43:L44"/>
    <mergeCell ref="M43:M44"/>
    <mergeCell ref="N43:N44"/>
    <mergeCell ref="O43:O44"/>
    <mergeCell ref="A41:A42"/>
    <mergeCell ref="B41:B42"/>
    <mergeCell ref="C41:C42"/>
    <mergeCell ref="I41:I42"/>
    <mergeCell ref="K41:K42"/>
    <mergeCell ref="L41:L42"/>
    <mergeCell ref="M41:M42"/>
    <mergeCell ref="N41:N42"/>
    <mergeCell ref="P41:P42"/>
    <mergeCell ref="P37:P38"/>
    <mergeCell ref="A39:A40"/>
    <mergeCell ref="B39:B40"/>
    <mergeCell ref="C39:C40"/>
    <mergeCell ref="I39:I40"/>
    <mergeCell ref="K39:K40"/>
    <mergeCell ref="L39:L40"/>
    <mergeCell ref="M39:M40"/>
    <mergeCell ref="N39:N40"/>
    <mergeCell ref="P39:P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A35:A36"/>
    <mergeCell ref="B35:B36"/>
    <mergeCell ref="C35:J35"/>
    <mergeCell ref="K35:K36"/>
    <mergeCell ref="L35:L36"/>
    <mergeCell ref="M35:M36"/>
    <mergeCell ref="N35:N36"/>
    <mergeCell ref="O35:O36"/>
    <mergeCell ref="P35:P36"/>
    <mergeCell ref="C36:J36"/>
    <mergeCell ref="M31:M32"/>
    <mergeCell ref="N31:N32"/>
    <mergeCell ref="P31:P32"/>
    <mergeCell ref="A33:A34"/>
    <mergeCell ref="B33:B34"/>
    <mergeCell ref="C33:C34"/>
    <mergeCell ref="I33:I34"/>
    <mergeCell ref="K33:K34"/>
    <mergeCell ref="L33:L34"/>
    <mergeCell ref="M33:M34"/>
    <mergeCell ref="A31:A32"/>
    <mergeCell ref="B31:B32"/>
    <mergeCell ref="C31:C32"/>
    <mergeCell ref="I31:I32"/>
    <mergeCell ref="K31:K32"/>
    <mergeCell ref="L31:L32"/>
    <mergeCell ref="N33:N34"/>
    <mergeCell ref="O33:O34"/>
    <mergeCell ref="P33:P34"/>
    <mergeCell ref="A29:A30"/>
    <mergeCell ref="B29:B30"/>
    <mergeCell ref="C29:C30"/>
    <mergeCell ref="I29:I30"/>
    <mergeCell ref="K29:K30"/>
    <mergeCell ref="L29:L30"/>
    <mergeCell ref="M29:M30"/>
    <mergeCell ref="N29:N30"/>
    <mergeCell ref="P29:P30"/>
    <mergeCell ref="A27:A28"/>
    <mergeCell ref="B27:B28"/>
    <mergeCell ref="C27:C28"/>
    <mergeCell ref="I27:I28"/>
    <mergeCell ref="K27:K28"/>
    <mergeCell ref="L27:L28"/>
    <mergeCell ref="M27:M28"/>
    <mergeCell ref="N27:N28"/>
    <mergeCell ref="P27:P28"/>
    <mergeCell ref="P23:P24"/>
    <mergeCell ref="A25:A26"/>
    <mergeCell ref="B25:B26"/>
    <mergeCell ref="C25:J25"/>
    <mergeCell ref="K25:K26"/>
    <mergeCell ref="L25:L26"/>
    <mergeCell ref="M25:M26"/>
    <mergeCell ref="N25:N26"/>
    <mergeCell ref="O25:O26"/>
    <mergeCell ref="P25:P26"/>
    <mergeCell ref="C26:J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A19:A20"/>
    <mergeCell ref="B19:B20"/>
    <mergeCell ref="C19:P20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N15:N16"/>
    <mergeCell ref="O15:O16"/>
    <mergeCell ref="P15:P16"/>
    <mergeCell ref="C16:J16"/>
    <mergeCell ref="A17:A18"/>
    <mergeCell ref="B17:B18"/>
    <mergeCell ref="C17:P18"/>
    <mergeCell ref="M13:M14"/>
    <mergeCell ref="N13:N14"/>
    <mergeCell ref="O13:O14"/>
    <mergeCell ref="P13:P14"/>
    <mergeCell ref="A15:A16"/>
    <mergeCell ref="B15:B16"/>
    <mergeCell ref="C15:J15"/>
    <mergeCell ref="K15:K16"/>
    <mergeCell ref="L15:L16"/>
    <mergeCell ref="M15:M16"/>
    <mergeCell ref="A13:A14"/>
    <mergeCell ref="B13:B14"/>
    <mergeCell ref="C13:C14"/>
    <mergeCell ref="I13:I14"/>
    <mergeCell ref="K13:K14"/>
    <mergeCell ref="L13:L14"/>
    <mergeCell ref="A11:A12"/>
    <mergeCell ref="B11:B12"/>
    <mergeCell ref="I11:I12"/>
    <mergeCell ref="K11:K12"/>
    <mergeCell ref="L11:L12"/>
    <mergeCell ref="A9:A10"/>
    <mergeCell ref="B9:B10"/>
    <mergeCell ref="I9:I10"/>
    <mergeCell ref="K9:K10"/>
    <mergeCell ref="L9:L10"/>
    <mergeCell ref="M9:M10"/>
    <mergeCell ref="N9:N10"/>
    <mergeCell ref="P9:P10"/>
    <mergeCell ref="M11:M12"/>
    <mergeCell ref="N11:N12"/>
    <mergeCell ref="O11:O12"/>
    <mergeCell ref="P11:P12"/>
    <mergeCell ref="P5:P6"/>
    <mergeCell ref="A7:A8"/>
    <mergeCell ref="B7:B8"/>
    <mergeCell ref="C7:C8"/>
    <mergeCell ref="I7:I8"/>
    <mergeCell ref="K7:K8"/>
    <mergeCell ref="L7:L8"/>
    <mergeCell ref="M7:M8"/>
    <mergeCell ref="N7:N8"/>
    <mergeCell ref="P7:P8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A1:P1"/>
    <mergeCell ref="E2:H2"/>
    <mergeCell ref="A3:A4"/>
    <mergeCell ref="B3:B4"/>
    <mergeCell ref="C3:J3"/>
    <mergeCell ref="K3:K4"/>
    <mergeCell ref="L3:L4"/>
    <mergeCell ref="M3:M4"/>
    <mergeCell ref="N3:N4"/>
    <mergeCell ref="O3:O4"/>
    <mergeCell ref="P3:P4"/>
    <mergeCell ref="C4:J4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2016-05-17T07:58:55Z</cp:lastPrinted>
  <dcterms:created xsi:type="dcterms:W3CDTF">2014-06-13T00:11:56Z</dcterms:created>
  <dcterms:modified xsi:type="dcterms:W3CDTF">2016-05-23T05:21:49Z</dcterms:modified>
</cp:coreProperties>
</file>