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80" windowHeight="5328"/>
  </bookViews>
  <sheets>
    <sheet name="合菜" sheetId="1" r:id="rId1"/>
    <sheet name="便當" sheetId="2" r:id="rId2"/>
  </sheets>
  <definedNames>
    <definedName name="_GoBack" localSheetId="1">便當!$F$31</definedName>
    <definedName name="_xlnm.Print_Area" localSheetId="0">合菜!$A$1:$P$57</definedName>
    <definedName name="_xlnm.Print_Area" localSheetId="1">便當!$B$1:$P$54</definedName>
  </definedNames>
  <calcPr calcId="152511"/>
</workbook>
</file>

<file path=xl/calcChain.xml><?xml version="1.0" encoding="utf-8"?>
<calcChain xmlns="http://schemas.openxmlformats.org/spreadsheetml/2006/main">
  <c r="P52" i="2" l="1"/>
  <c r="P50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P22" i="2"/>
  <c r="P20" i="2"/>
  <c r="P18" i="2"/>
  <c r="P16" i="2"/>
  <c r="P14" i="2"/>
  <c r="P12" i="2"/>
  <c r="P10" i="2"/>
  <c r="P43" i="1"/>
  <c r="P41" i="1"/>
  <c r="P39" i="1"/>
  <c r="P35" i="1"/>
  <c r="P33" i="1"/>
  <c r="P31" i="1"/>
  <c r="P29" i="1"/>
  <c r="P27" i="1"/>
  <c r="P15" i="1"/>
  <c r="P13" i="1"/>
  <c r="P11" i="1"/>
  <c r="P23" i="1"/>
  <c r="P21" i="1"/>
  <c r="P19" i="1"/>
  <c r="P17" i="1"/>
  <c r="P45" i="1"/>
  <c r="P37" i="1"/>
  <c r="P25" i="1"/>
  <c r="P55" i="1"/>
  <c r="P53" i="1"/>
  <c r="P51" i="1"/>
  <c r="P49" i="1"/>
  <c r="P47" i="1"/>
</calcChain>
</file>

<file path=xl/sharedStrings.xml><?xml version="1.0" encoding="utf-8"?>
<sst xmlns="http://schemas.openxmlformats.org/spreadsheetml/2006/main" count="522" uniqueCount="336">
  <si>
    <t>立宇食品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</si>
  <si>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</si>
  <si>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</si>
  <si>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</si>
  <si>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</si>
  <si>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</si>
  <si>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</si>
  <si>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</si>
  <si>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</si>
  <si>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</si>
  <si>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</si>
  <si>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</si>
  <si>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</si>
  <si>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</si>
  <si>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</si>
  <si>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一</t>
    <phoneticPr fontId="2" type="noConversion"/>
  </si>
  <si>
    <t>白菜</t>
  </si>
  <si>
    <t>二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</si>
  <si>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</si>
  <si>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</si>
  <si>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</si>
  <si>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營養師：吳慧霖 營養字第007091號</t>
    <phoneticPr fontId="2" type="noConversion"/>
  </si>
  <si>
    <t>有機
蔬菜</t>
    <phoneticPr fontId="2" type="noConversion"/>
  </si>
  <si>
    <t>香Q白飯</t>
    <phoneticPr fontId="2" type="noConversion"/>
  </si>
  <si>
    <t>有機蔬菜</t>
    <phoneticPr fontId="2" type="noConversion"/>
  </si>
  <si>
    <t>三</t>
    <phoneticPr fontId="2" type="noConversion"/>
  </si>
  <si>
    <t>季節蔬菜</t>
    <phoneticPr fontId="2" type="noConversion"/>
  </si>
  <si>
    <t>(燒)雞肉.馬鈴薯</t>
    <phoneticPr fontId="2" type="noConversion"/>
  </si>
  <si>
    <t>(燒)黃瓜.豬肉</t>
    <phoneticPr fontId="2" type="noConversion"/>
  </si>
  <si>
    <t>味噌.非基改豆腐</t>
    <phoneticPr fontId="2" type="noConversion"/>
  </si>
  <si>
    <t>清明節連假</t>
    <phoneticPr fontId="2" type="noConversion"/>
  </si>
  <si>
    <t>有機
蔬菜</t>
    <phoneticPr fontId="2" type="noConversion"/>
  </si>
  <si>
    <t>(燒)豬肉</t>
    <phoneticPr fontId="2" type="noConversion"/>
  </si>
  <si>
    <t>香Q白飯</t>
    <phoneticPr fontId="2" type="noConversion"/>
  </si>
  <si>
    <t>三杯雞丁</t>
    <phoneticPr fontId="2" type="noConversion"/>
  </si>
  <si>
    <t>蟹絲茶碗蒸</t>
    <phoneticPr fontId="2" type="noConversion"/>
  </si>
  <si>
    <t>白菜獅子頭</t>
    <phoneticPr fontId="2" type="noConversion"/>
  </si>
  <si>
    <t>(燒)雞肉.九層塔</t>
    <phoneticPr fontId="2" type="noConversion"/>
  </si>
  <si>
    <t>(燴)白菜.木耳.豬肉</t>
    <phoneticPr fontId="2" type="noConversion"/>
  </si>
  <si>
    <t>紫菜吻魚湯</t>
    <phoneticPr fontId="2" type="noConversion"/>
  </si>
  <si>
    <t>紫菜.吻魚</t>
    <phoneticPr fontId="2" type="noConversion"/>
  </si>
  <si>
    <t>(蒸)雞蛋.蟹肉</t>
    <phoneticPr fontId="2" type="noConversion"/>
  </si>
  <si>
    <t>吉園圃
蔬菜</t>
    <phoneticPr fontId="2" type="noConversion"/>
  </si>
  <si>
    <t>蘿蔔肉羹湯</t>
    <phoneticPr fontId="2" type="noConversion"/>
  </si>
  <si>
    <t>(燒)雞肉</t>
    <phoneticPr fontId="2" type="noConversion"/>
  </si>
  <si>
    <t>(燒)非基改豆腐.豬肉.木耳</t>
    <phoneticPr fontId="2" type="noConversion"/>
  </si>
  <si>
    <t>海苔花枝燒</t>
    <phoneticPr fontId="2" type="noConversion"/>
  </si>
  <si>
    <t>蘿蔔.肉羹</t>
    <phoneticPr fontId="2" type="noConversion"/>
  </si>
  <si>
    <t>麵線.紅蘿蔔.蛋</t>
    <phoneticPr fontId="2" type="noConversion"/>
  </si>
  <si>
    <t>肉鬆飯</t>
    <phoneticPr fontId="2" type="noConversion"/>
  </si>
  <si>
    <t>蒜泥白肉</t>
    <phoneticPr fontId="2" type="noConversion"/>
  </si>
  <si>
    <t>番茄炒蛋</t>
    <phoneticPr fontId="2" type="noConversion"/>
  </si>
  <si>
    <t>芹菜炒腐皮</t>
    <phoneticPr fontId="2" type="noConversion"/>
  </si>
  <si>
    <t>有機蔬菜</t>
    <phoneticPr fontId="2" type="noConversion"/>
  </si>
  <si>
    <t>(燒)豬肉.蒜</t>
    <phoneticPr fontId="2" type="noConversion"/>
  </si>
  <si>
    <t>(炒)芹菜.非基改豆皮</t>
    <phoneticPr fontId="2" type="noConversion"/>
  </si>
  <si>
    <t>(炒)雞蛋.番茄</t>
    <phoneticPr fontId="2" type="noConversion"/>
  </si>
  <si>
    <t>哈燒雞翅</t>
    <phoneticPr fontId="2" type="noConversion"/>
  </si>
  <si>
    <t>油腐肉躁</t>
    <phoneticPr fontId="2" type="noConversion"/>
  </si>
  <si>
    <t>黃瓜燴丸</t>
    <phoneticPr fontId="2" type="noConversion"/>
  </si>
  <si>
    <t>古早味米粉湯</t>
    <phoneticPr fontId="2" type="noConversion"/>
  </si>
  <si>
    <t>(燒)非基改油腐.豬肉</t>
    <phoneticPr fontId="2" type="noConversion"/>
  </si>
  <si>
    <t>米粉.紅蘿蔔</t>
    <phoneticPr fontId="2" type="noConversion"/>
  </si>
  <si>
    <t>(燴)黃瓜.魚丸</t>
    <phoneticPr fontId="2" type="noConversion"/>
  </si>
  <si>
    <t>糙米飯</t>
    <phoneticPr fontId="2" type="noConversion"/>
  </si>
  <si>
    <t>BBQ雞腿</t>
    <phoneticPr fontId="2" type="noConversion"/>
  </si>
  <si>
    <t>韭菜甜不辣</t>
    <phoneticPr fontId="2" type="noConversion"/>
  </si>
  <si>
    <t>(炒)韭菜.甜不辣</t>
    <phoneticPr fontId="2" type="noConversion"/>
  </si>
  <si>
    <r>
      <t>黃金玉米飯</t>
    </r>
    <r>
      <rPr>
        <b/>
        <sz val="8"/>
        <color theme="1"/>
        <rFont val="華康細圓體"/>
        <family val="3"/>
        <charset val="136"/>
      </rPr>
      <t>(非基改)</t>
    </r>
    <phoneticPr fontId="2" type="noConversion"/>
  </si>
  <si>
    <t>糖醋排骨</t>
    <phoneticPr fontId="2" type="noConversion"/>
  </si>
  <si>
    <t>瓜仔肉躁</t>
    <phoneticPr fontId="2" type="noConversion"/>
  </si>
  <si>
    <t>海芽蛋花湯</t>
    <phoneticPr fontId="2" type="noConversion"/>
  </si>
  <si>
    <t>(燒)瓜仔.豬肉</t>
    <phoneticPr fontId="2" type="noConversion"/>
  </si>
  <si>
    <t>海芽.雞蛋</t>
    <phoneticPr fontId="2" type="noConversion"/>
  </si>
  <si>
    <t>咖哩雞</t>
    <phoneticPr fontId="2" type="noConversion"/>
  </si>
  <si>
    <t>豆瓣香筍</t>
    <phoneticPr fontId="2" type="noConversion"/>
  </si>
  <si>
    <t>清蒸肉圓</t>
    <phoneticPr fontId="2" type="noConversion"/>
  </si>
  <si>
    <t>台式肉羹湯</t>
    <phoneticPr fontId="2" type="noConversion"/>
  </si>
  <si>
    <t>(蒸)肉圓.筍干</t>
    <phoneticPr fontId="2" type="noConversion"/>
  </si>
  <si>
    <t>海苔飯</t>
    <phoneticPr fontId="2" type="noConversion"/>
  </si>
  <si>
    <t>黑椒里肌</t>
    <phoneticPr fontId="2" type="noConversion"/>
  </si>
  <si>
    <t>家常豆腐</t>
    <phoneticPr fontId="2" type="noConversion"/>
  </si>
  <si>
    <t>黃瓜肉片</t>
    <phoneticPr fontId="2" type="noConversion"/>
  </si>
  <si>
    <t>筍絲.豬肉</t>
    <phoneticPr fontId="2" type="noConversion"/>
  </si>
  <si>
    <t>(炒)筍子.紅蘿蔔</t>
    <phoneticPr fontId="2" type="noConversion"/>
  </si>
  <si>
    <t>日式味噌湯</t>
    <phoneticPr fontId="2" type="noConversion"/>
  </si>
  <si>
    <t>地瓜飯</t>
    <phoneticPr fontId="2" type="noConversion"/>
  </si>
  <si>
    <t>黑胡椒里肌</t>
    <phoneticPr fontId="2" type="noConversion"/>
  </si>
  <si>
    <t>(燒)豬肉</t>
    <phoneticPr fontId="2" type="noConversion"/>
  </si>
  <si>
    <t>水晶粉絲煲</t>
    <phoneticPr fontId="2" type="noConversion"/>
  </si>
  <si>
    <t>(燒)粉絲.紅蘿蔔.木耳</t>
    <phoneticPr fontId="2" type="noConversion"/>
  </si>
  <si>
    <t>芹香貢片湯</t>
    <phoneticPr fontId="2" type="noConversion"/>
  </si>
  <si>
    <t>芹菜.貢丸</t>
    <phoneticPr fontId="2" type="noConversion"/>
  </si>
  <si>
    <t>玉筍炒肉片</t>
    <phoneticPr fontId="2" type="noConversion"/>
  </si>
  <si>
    <t>(炒)豬肉.筍</t>
    <phoneticPr fontId="2" type="noConversion"/>
  </si>
  <si>
    <t>玉米濃湯</t>
    <phoneticPr fontId="2" type="noConversion"/>
  </si>
  <si>
    <t>馬鈴薯.非基改玉米.絞肉</t>
    <phoneticPr fontId="2" type="noConversion"/>
  </si>
  <si>
    <t>香Q白飯</t>
    <phoneticPr fontId="2" type="noConversion"/>
  </si>
  <si>
    <t>(燒)海苔.花枝.白菜</t>
    <phoneticPr fontId="2" type="noConversion"/>
  </si>
  <si>
    <t>(燒)竹筍.紅K</t>
    <phoneticPr fontId="2" type="noConversion"/>
  </si>
  <si>
    <t>麵線湯</t>
    <phoneticPr fontId="2" type="noConversion"/>
  </si>
  <si>
    <t>醬燒龍鳳腿</t>
    <phoneticPr fontId="2" type="noConversion"/>
  </si>
  <si>
    <t>(燒)荸薺.肉末.絞肉</t>
    <phoneticPr fontId="2" type="noConversion"/>
  </si>
  <si>
    <t>酸辣湯</t>
    <phoneticPr fontId="2" type="noConversion"/>
  </si>
  <si>
    <t>筍.非基改豆腐.紅K.木耳</t>
    <phoneticPr fontId="2" type="noConversion"/>
  </si>
  <si>
    <t>茄汁雞柳燉飯</t>
    <phoneticPr fontId="2" type="noConversion"/>
  </si>
  <si>
    <t>勁酷雞腿堡</t>
    <phoneticPr fontId="2" type="noConversion"/>
  </si>
  <si>
    <t>(炸)雞肉</t>
    <phoneticPr fontId="2" type="noConversion"/>
  </si>
  <si>
    <t>黃瓜黑輪</t>
    <phoneticPr fontId="2" type="noConversion"/>
  </si>
  <si>
    <t>(燒)黃瓜.黑輪</t>
    <phoneticPr fontId="2" type="noConversion"/>
  </si>
  <si>
    <t>香草泡芙</t>
    <phoneticPr fontId="2" type="noConversion"/>
  </si>
  <si>
    <t>(烤)泡芙</t>
    <phoneticPr fontId="2" type="noConversion"/>
  </si>
  <si>
    <t>芝蔴拌飯</t>
    <phoneticPr fontId="2" type="noConversion"/>
  </si>
  <si>
    <t>蜜汁子排</t>
    <phoneticPr fontId="2" type="noConversion"/>
  </si>
  <si>
    <t>(燒)豬肉</t>
    <phoneticPr fontId="2" type="noConversion"/>
  </si>
  <si>
    <t>沙茶黑豆干</t>
    <phoneticPr fontId="2" type="noConversion"/>
  </si>
  <si>
    <t>法式洋芋</t>
    <phoneticPr fontId="2" type="noConversion"/>
  </si>
  <si>
    <t>(燒)馬鈴薯.紅蘿蔔</t>
    <phoneticPr fontId="2" type="noConversion"/>
  </si>
  <si>
    <t>(炒)非基改豆乾.木耳</t>
    <phoneticPr fontId="2" type="noConversion"/>
  </si>
  <si>
    <t>蘑菇
鐵板麵</t>
    <phoneticPr fontId="2" type="noConversion"/>
  </si>
  <si>
    <t>(烤)麵包</t>
    <phoneticPr fontId="2" type="noConversion"/>
  </si>
  <si>
    <t>油燜鮮筍</t>
    <phoneticPr fontId="2" type="noConversion"/>
  </si>
  <si>
    <t>潛艇堡三明治</t>
    <phoneticPr fontId="2" type="noConversion"/>
  </si>
  <si>
    <t>起司熱狗</t>
    <phoneticPr fontId="2" type="noConversion"/>
  </si>
  <si>
    <t>(燒)豬肉.起司</t>
    <phoneticPr fontId="2" type="noConversion"/>
  </si>
  <si>
    <t>酥炸脆薯</t>
    <phoneticPr fontId="2" type="noConversion"/>
  </si>
  <si>
    <t>普羅旺斯燒雞</t>
    <phoneticPr fontId="2" type="noConversion"/>
  </si>
  <si>
    <t>(燒)雞肉</t>
    <phoneticPr fontId="2" type="noConversion"/>
  </si>
  <si>
    <t>芋頭燒肉</t>
    <phoneticPr fontId="2" type="noConversion"/>
  </si>
  <si>
    <t>(燒)豬肉.芋頭</t>
    <phoneticPr fontId="2" type="noConversion"/>
  </si>
  <si>
    <t>白玉麵輪</t>
    <phoneticPr fontId="2" type="noConversion"/>
  </si>
  <si>
    <t>(滷)白蘿蔔.麵輪</t>
    <phoneticPr fontId="2" type="noConversion"/>
  </si>
  <si>
    <t>虎皮蝦排</t>
    <phoneticPr fontId="2" type="noConversion"/>
  </si>
  <si>
    <t>鳳梨香腸
蛋炒飯</t>
    <phoneticPr fontId="2" type="noConversion"/>
  </si>
  <si>
    <t>松坂雞排</t>
    <phoneticPr fontId="2" type="noConversion"/>
  </si>
  <si>
    <t>(炸)雞肉</t>
    <phoneticPr fontId="2" type="noConversion"/>
  </si>
  <si>
    <t>鐵板豬柳</t>
    <phoneticPr fontId="2" type="noConversion"/>
  </si>
  <si>
    <t>(炒)豬肉.洋蔥</t>
    <phoneticPr fontId="2" type="noConversion"/>
  </si>
  <si>
    <t>枸杞冬瓜</t>
    <phoneticPr fontId="2" type="noConversion"/>
  </si>
  <si>
    <t>(燒)冬瓜.枸杞</t>
    <phoneticPr fontId="2" type="noConversion"/>
  </si>
  <si>
    <t>海帶三絲</t>
    <phoneticPr fontId="2" type="noConversion"/>
  </si>
  <si>
    <t>(炒)海帶.非基改豆乾.紅K</t>
    <phoneticPr fontId="2" type="noConversion"/>
  </si>
  <si>
    <t>茶碗蒸</t>
    <phoneticPr fontId="2" type="noConversion"/>
  </si>
  <si>
    <t>(蒸)雞蛋.非基改玉米</t>
    <phoneticPr fontId="2" type="noConversion"/>
  </si>
  <si>
    <t>沙茶粉絲煲</t>
    <phoneticPr fontId="2" type="noConversion"/>
  </si>
  <si>
    <t>(炒)粉絲.豬肉.紅蘿蔔</t>
    <phoneticPr fontId="2" type="noConversion"/>
  </si>
  <si>
    <t>香Q白飯</t>
    <phoneticPr fontId="2" type="noConversion"/>
  </si>
  <si>
    <t>泰式翅腿*2</t>
    <phoneticPr fontId="2" type="noConversion"/>
  </si>
  <si>
    <t>蠔油素雞</t>
    <phoneticPr fontId="2" type="noConversion"/>
  </si>
  <si>
    <t>日式關東煮</t>
    <phoneticPr fontId="2" type="noConversion"/>
  </si>
  <si>
    <t>(燒)紅蘿蔔.非基改素雞</t>
    <phoneticPr fontId="2" type="noConversion"/>
  </si>
  <si>
    <t>(燒)蘿蔔.非基改玉米</t>
    <phoneticPr fontId="2" type="noConversion"/>
  </si>
  <si>
    <t>醡醬麵</t>
    <phoneticPr fontId="2" type="noConversion"/>
  </si>
  <si>
    <t>脆皮雞腿</t>
    <phoneticPr fontId="2" type="noConversion"/>
  </si>
  <si>
    <t>精緻醡醬</t>
    <phoneticPr fontId="2" type="noConversion"/>
  </si>
  <si>
    <t>(燒)非基改豆乾.豬肉.筍</t>
    <phoneticPr fontId="2" type="noConversion"/>
  </si>
  <si>
    <t>洋蔥炒蛋</t>
    <phoneticPr fontId="2" type="noConversion"/>
  </si>
  <si>
    <t>(炒)洋蔥.雞蛋</t>
    <phoneticPr fontId="2" type="noConversion"/>
  </si>
  <si>
    <t>五</t>
    <phoneticPr fontId="2" type="noConversion"/>
  </si>
  <si>
    <t>香Q白飯</t>
    <phoneticPr fontId="2" type="noConversion"/>
  </si>
  <si>
    <t>梅干扣肉</t>
    <phoneticPr fontId="2" type="noConversion"/>
  </si>
  <si>
    <t>(燒)梅乾菜.豬肉</t>
    <phoneticPr fontId="2" type="noConversion"/>
  </si>
  <si>
    <t>竹筍湯</t>
    <phoneticPr fontId="2" type="noConversion"/>
  </si>
  <si>
    <t>竹筍</t>
    <phoneticPr fontId="2" type="noConversion"/>
  </si>
  <si>
    <t>昆布肉片湯</t>
    <phoneticPr fontId="2" type="noConversion"/>
  </si>
  <si>
    <t>昆布.豬肉</t>
    <phoneticPr fontId="2" type="noConversion"/>
  </si>
  <si>
    <t>南瓜濃湯</t>
    <phoneticPr fontId="2" type="noConversion"/>
  </si>
  <si>
    <t>南瓜.非基改玉米.馬鈴薯</t>
    <phoneticPr fontId="2" type="noConversion"/>
  </si>
  <si>
    <t>酸菜豬血湯</t>
    <phoneticPr fontId="2" type="noConversion"/>
  </si>
  <si>
    <t>酸菜.豬血</t>
    <phoneticPr fontId="2" type="noConversion"/>
  </si>
  <si>
    <t>地瓜芋圓湯</t>
    <phoneticPr fontId="2" type="noConversion"/>
  </si>
  <si>
    <t>地瓜.芋圓</t>
    <phoneticPr fontId="2" type="noConversion"/>
  </si>
  <si>
    <t>◎每週三附水果</t>
    <phoneticPr fontId="2" type="noConversion"/>
  </si>
  <si>
    <t>布丁豆花</t>
    <phoneticPr fontId="2" type="noConversion"/>
  </si>
  <si>
    <t>布丁.豆花</t>
    <phoneticPr fontId="2" type="noConversion"/>
  </si>
  <si>
    <t>珍珠奶茶</t>
    <phoneticPr fontId="2" type="noConversion"/>
  </si>
  <si>
    <t>粉圓.茶包</t>
    <phoneticPr fontId="2" type="noConversion"/>
  </si>
  <si>
    <t>綠豆湯</t>
    <phoneticPr fontId="2" type="noConversion"/>
  </si>
  <si>
    <t>綠豆</t>
    <phoneticPr fontId="2" type="noConversion"/>
  </si>
  <si>
    <t>蛋炒飯</t>
    <phoneticPr fontId="2" type="noConversion"/>
  </si>
  <si>
    <t>佛跳牆</t>
    <phoneticPr fontId="2" type="noConversion"/>
  </si>
  <si>
    <t>麻婆豆腐</t>
    <phoneticPr fontId="2" type="noConversion"/>
  </si>
  <si>
    <t>(燒)芋頭.白菜.紅K</t>
    <phoneticPr fontId="2" type="noConversion"/>
  </si>
  <si>
    <t>(燒)非基改豆腐.豬肉.木耳</t>
    <phoneticPr fontId="2" type="noConversion"/>
  </si>
  <si>
    <t>M大薯餅</t>
    <phoneticPr fontId="2" type="noConversion"/>
  </si>
  <si>
    <t>(炸)馬鈴薯餅</t>
    <phoneticPr fontId="2" type="noConversion"/>
  </si>
  <si>
    <t>立宇食品</t>
    <phoneticPr fontId="2" type="noConversion"/>
  </si>
  <si>
    <t>豆魚肉蛋</t>
    <phoneticPr fontId="2" type="noConversion"/>
  </si>
  <si>
    <t>清明節連假</t>
    <phoneticPr fontId="2" type="noConversion"/>
  </si>
  <si>
    <t>香腸
蛋炒飯</t>
    <phoneticPr fontId="2" type="noConversion"/>
  </si>
  <si>
    <t>BBQ雞腿</t>
    <phoneticPr fontId="2" type="noConversion"/>
  </si>
  <si>
    <t>塔香海茸</t>
    <phoneticPr fontId="2" type="noConversion"/>
  </si>
  <si>
    <t>咖哩洋芋</t>
    <phoneticPr fontId="2" type="noConversion"/>
  </si>
  <si>
    <t>麥克雞塊</t>
    <phoneticPr fontId="2" type="noConversion"/>
  </si>
  <si>
    <t>新鮮蔬菜</t>
    <phoneticPr fontId="2" type="noConversion"/>
  </si>
  <si>
    <t>(燒)雞肉</t>
    <phoneticPr fontId="2" type="noConversion"/>
  </si>
  <si>
    <t>(燒)海茸.九層塔</t>
    <phoneticPr fontId="2" type="noConversion"/>
  </si>
  <si>
    <t>(燒)馬鈴薯.紅蘿蔔</t>
    <phoneticPr fontId="2" type="noConversion"/>
  </si>
  <si>
    <t>四</t>
    <phoneticPr fontId="2" type="noConversion"/>
  </si>
  <si>
    <t>白飯</t>
    <phoneticPr fontId="2" type="noConversion"/>
  </si>
  <si>
    <t>三杯雞丁</t>
    <phoneticPr fontId="2" type="noConversion"/>
  </si>
  <si>
    <t>蟹絲茶碗蒸</t>
    <phoneticPr fontId="2" type="noConversion"/>
  </si>
  <si>
    <t>獅子頭</t>
    <phoneticPr fontId="2" type="noConversion"/>
  </si>
  <si>
    <t>蔥燒豆干片</t>
    <phoneticPr fontId="2" type="noConversion"/>
  </si>
  <si>
    <t>有機
蔬菜</t>
    <phoneticPr fontId="2" type="noConversion"/>
  </si>
  <si>
    <t>(燒)雞肉.九層塔</t>
    <phoneticPr fontId="2" type="noConversion"/>
  </si>
  <si>
    <t xml:space="preserve">(蒸)雞蛋.蟹肉 </t>
    <phoneticPr fontId="2" type="noConversion"/>
  </si>
  <si>
    <t>(燴)木耳.豬肉</t>
    <phoneticPr fontId="2" type="noConversion"/>
  </si>
  <si>
    <t>(燒)非基改豆乾.蔥</t>
    <phoneticPr fontId="2" type="noConversion"/>
  </si>
  <si>
    <t>五</t>
    <phoneticPr fontId="2" type="noConversion"/>
  </si>
  <si>
    <t>土魠魚排</t>
    <phoneticPr fontId="2" type="noConversion"/>
  </si>
  <si>
    <t>玉筍炒肉片</t>
    <phoneticPr fontId="2" type="noConversion"/>
  </si>
  <si>
    <t>水晶粉絲煲</t>
    <phoneticPr fontId="2" type="noConversion"/>
  </si>
  <si>
    <t>洋蔥炒蛋</t>
    <phoneticPr fontId="2" type="noConversion"/>
  </si>
  <si>
    <t>有機蔬菜</t>
    <phoneticPr fontId="2" type="noConversion"/>
  </si>
  <si>
    <t>(炸)土魠魚</t>
    <phoneticPr fontId="2" type="noConversion"/>
  </si>
  <si>
    <t>(炒)筍.豬肉</t>
    <phoneticPr fontId="2" type="noConversion"/>
  </si>
  <si>
    <t>(燒)粉絲.紅蘿蔔.木耳</t>
    <phoneticPr fontId="2" type="noConversion"/>
  </si>
  <si>
    <t>(炒)雞蛋.洋蔥</t>
    <phoneticPr fontId="2" type="noConversion"/>
  </si>
  <si>
    <t>一</t>
    <phoneticPr fontId="2" type="noConversion"/>
  </si>
  <si>
    <t>佛跳牆</t>
    <phoneticPr fontId="2" type="noConversion"/>
  </si>
  <si>
    <t>麻婆豆腐</t>
    <phoneticPr fontId="2" type="noConversion"/>
  </si>
  <si>
    <t>吉園圃
蔬菜</t>
    <phoneticPr fontId="2" type="noConversion"/>
  </si>
  <si>
    <t>(燒)芋頭.白菜.紅K.豬肉</t>
    <phoneticPr fontId="2" type="noConversion"/>
  </si>
  <si>
    <t>(燒)非基改豆腐.豬肉.木耳</t>
    <phoneticPr fontId="2" type="noConversion"/>
  </si>
  <si>
    <t>二</t>
    <phoneticPr fontId="2" type="noConversion"/>
  </si>
  <si>
    <t>黑椒里肌</t>
    <phoneticPr fontId="2" type="noConversion"/>
  </si>
  <si>
    <t>辣炒雪裡紅</t>
    <phoneticPr fontId="2" type="noConversion"/>
  </si>
  <si>
    <t>法式洋芋</t>
    <phoneticPr fontId="2" type="noConversion"/>
  </si>
  <si>
    <t>沙茶豆干</t>
    <phoneticPr fontId="2" type="noConversion"/>
  </si>
  <si>
    <t>(燒)豬肉</t>
    <phoneticPr fontId="2" type="noConversion"/>
  </si>
  <si>
    <t>(炒)雪裡紅.非基改豆乾</t>
    <phoneticPr fontId="2" type="noConversion"/>
  </si>
  <si>
    <t>(炒)非基改豆乾.紅K</t>
    <phoneticPr fontId="2" type="noConversion"/>
  </si>
  <si>
    <t>三</t>
    <phoneticPr fontId="2" type="noConversion"/>
  </si>
  <si>
    <t>蘑菇
鐵板麵</t>
    <phoneticPr fontId="2" type="noConversion"/>
  </si>
  <si>
    <t>木須雙色</t>
    <phoneticPr fontId="2" type="noConversion"/>
  </si>
  <si>
    <t>花生麵筋</t>
    <phoneticPr fontId="2" type="noConversion"/>
  </si>
  <si>
    <t>龍鳳腿</t>
    <phoneticPr fontId="2" type="noConversion"/>
  </si>
  <si>
    <t>(炒)木耳.雞蛋.紅蘿蔔</t>
    <phoneticPr fontId="2" type="noConversion"/>
  </si>
  <si>
    <t>(炒)花生.麵筋</t>
    <phoneticPr fontId="2" type="noConversion"/>
  </si>
  <si>
    <t>(燒)龍鳳腿</t>
    <phoneticPr fontId="2" type="noConversion"/>
  </si>
  <si>
    <t>鐵板黑輪</t>
    <phoneticPr fontId="2" type="noConversion"/>
  </si>
  <si>
    <t>咖哩雞丁</t>
    <phoneticPr fontId="2" type="noConversion"/>
  </si>
  <si>
    <t>芝麻海根</t>
    <phoneticPr fontId="2" type="noConversion"/>
  </si>
  <si>
    <t>(燒)洋蔥.黑輪</t>
    <phoneticPr fontId="2" type="noConversion"/>
  </si>
  <si>
    <t>(炒)馬鈴薯.雞肉</t>
    <phoneticPr fontId="2" type="noConversion"/>
  </si>
  <si>
    <t>(炒)海根.芝麻</t>
    <phoneticPr fontId="2" type="noConversion"/>
  </si>
  <si>
    <t>番茄炒蛋</t>
    <phoneticPr fontId="2" type="noConversion"/>
  </si>
  <si>
    <t>芹菜炒腐皮</t>
    <phoneticPr fontId="2" type="noConversion"/>
  </si>
  <si>
    <t>紅燒肉</t>
    <phoneticPr fontId="2" type="noConversion"/>
  </si>
  <si>
    <t>(炒)雞蛋.番茄</t>
    <phoneticPr fontId="2" type="noConversion"/>
  </si>
  <si>
    <t>(炒)芹菜.非基改豆皮.絞肉</t>
    <phoneticPr fontId="2" type="noConversion"/>
  </si>
  <si>
    <t>瓜仔肉躁</t>
    <phoneticPr fontId="2" type="noConversion"/>
  </si>
  <si>
    <t>黃瓜燴丸</t>
    <phoneticPr fontId="2" type="noConversion"/>
  </si>
  <si>
    <t>香滷油腐</t>
    <phoneticPr fontId="2" type="noConversion"/>
  </si>
  <si>
    <t>(燒)瓜仔.豬肉</t>
    <phoneticPr fontId="2" type="noConversion"/>
  </si>
  <si>
    <t>(燴)黃瓜.魚丸.紅K</t>
    <phoneticPr fontId="2" type="noConversion"/>
  </si>
  <si>
    <t>(滷)非基改油豆腐</t>
    <phoneticPr fontId="2" type="noConversion"/>
  </si>
  <si>
    <t>白玉麵輪</t>
    <phoneticPr fontId="2" type="noConversion"/>
  </si>
  <si>
    <t>螞蟻上樹</t>
    <phoneticPr fontId="2" type="noConversion"/>
  </si>
  <si>
    <t>奶油玉米</t>
    <phoneticPr fontId="2" type="noConversion"/>
  </si>
  <si>
    <t>(炒)白蘿蔔.麵輪</t>
    <phoneticPr fontId="2" type="noConversion"/>
  </si>
  <si>
    <t>(炒)粉絲.豬肉.木耳</t>
    <phoneticPr fontId="2" type="noConversion"/>
  </si>
  <si>
    <t>(炒)非基改玉米.青豆</t>
    <phoneticPr fontId="2" type="noConversion"/>
  </si>
  <si>
    <t>鐵板肉絲</t>
    <phoneticPr fontId="2" type="noConversion"/>
  </si>
  <si>
    <t>枸杞冬瓜</t>
    <phoneticPr fontId="2" type="noConversion"/>
  </si>
  <si>
    <t>培根花椰</t>
    <phoneticPr fontId="2" type="noConversion"/>
  </si>
  <si>
    <t>(炒)洋蔥.豬肉</t>
    <phoneticPr fontId="2" type="noConversion"/>
  </si>
  <si>
    <t>(燒)冬瓜.枸杞</t>
    <phoneticPr fontId="2" type="noConversion"/>
  </si>
  <si>
    <t>(炒)培根.花椰</t>
    <phoneticPr fontId="2" type="noConversion"/>
  </si>
  <si>
    <t>火腿茶碗蒸</t>
    <phoneticPr fontId="2" type="noConversion"/>
  </si>
  <si>
    <t>海帶三絲</t>
    <phoneticPr fontId="2" type="noConversion"/>
  </si>
  <si>
    <t>小熱狗</t>
    <phoneticPr fontId="2" type="noConversion"/>
  </si>
  <si>
    <t>(蒸)雞蛋.火腿</t>
    <phoneticPr fontId="2" type="noConversion"/>
  </si>
  <si>
    <t>(炒)海帶.木耳.非基改干絲</t>
    <phoneticPr fontId="2" type="noConversion"/>
  </si>
  <si>
    <t>三色肉末</t>
    <phoneticPr fontId="2" type="noConversion"/>
  </si>
  <si>
    <t>韭菜甜不辣</t>
    <phoneticPr fontId="2" type="noConversion"/>
  </si>
  <si>
    <t>(炒)三色丁.豬肉</t>
    <phoneticPr fontId="2" type="noConversion"/>
  </si>
  <si>
    <t>(炒)韭菜.甜不辣</t>
    <phoneticPr fontId="2" type="noConversion"/>
  </si>
  <si>
    <t>蔥爆豆干</t>
    <phoneticPr fontId="2" type="noConversion"/>
  </si>
  <si>
    <t>(燒)龍費腿</t>
    <phoneticPr fontId="2" type="noConversion"/>
  </si>
  <si>
    <t>(燒)非基改豆干.青蔥</t>
    <phoneticPr fontId="2" type="noConversion"/>
  </si>
  <si>
    <t>蠔油素雞</t>
    <phoneticPr fontId="2" type="noConversion"/>
  </si>
  <si>
    <t>關東煮</t>
    <phoneticPr fontId="2" type="noConversion"/>
  </si>
  <si>
    <t>榨菜肉絲</t>
    <phoneticPr fontId="2" type="noConversion"/>
  </si>
  <si>
    <t>(燒)紅蘿蔔.非基改素雞</t>
    <phoneticPr fontId="2" type="noConversion"/>
  </si>
  <si>
    <t>(燒)白蘿蔔.魚板.甜不辣</t>
    <phoneticPr fontId="2" type="noConversion"/>
  </si>
  <si>
    <t>(炒)榨菜.豬肉</t>
    <phoneticPr fontId="2" type="noConversion"/>
  </si>
  <si>
    <t>擔擔麵</t>
    <phoneticPr fontId="2" type="noConversion"/>
  </si>
  <si>
    <t>冬菇雙色</t>
    <phoneticPr fontId="2" type="noConversion"/>
  </si>
  <si>
    <t>辣炒雞丁</t>
    <phoneticPr fontId="2" type="noConversion"/>
  </si>
  <si>
    <t>(炒)香菇.金針菇</t>
    <phoneticPr fontId="2" type="noConversion"/>
  </si>
  <si>
    <t>(炒)雞肉.紅K</t>
    <phoneticPr fontId="2" type="noConversion"/>
  </si>
  <si>
    <t>豆瓣香筍</t>
    <phoneticPr fontId="2" type="noConversion"/>
  </si>
  <si>
    <t>碳烤香腸</t>
    <phoneticPr fontId="2" type="noConversion"/>
  </si>
  <si>
    <t>什錦銀芽</t>
    <phoneticPr fontId="2" type="noConversion"/>
  </si>
  <si>
    <t>(炒)筍子.紅蘿蔔</t>
    <phoneticPr fontId="2" type="noConversion"/>
  </si>
  <si>
    <t>(烤)香腸</t>
    <phoneticPr fontId="2" type="noConversion"/>
  </si>
  <si>
    <t>(炒)豆芽菜.木耳</t>
    <phoneticPr fontId="2" type="noConversion"/>
  </si>
  <si>
    <t>家常豆腐</t>
    <phoneticPr fontId="2" type="noConversion"/>
  </si>
  <si>
    <t>黃瓜肉片</t>
    <phoneticPr fontId="2" type="noConversion"/>
  </si>
  <si>
    <t>燴魷魚羹</t>
    <phoneticPr fontId="2" type="noConversion"/>
  </si>
  <si>
    <t>(燒)黃瓜.豬肉</t>
    <phoneticPr fontId="2" type="noConversion"/>
  </si>
  <si>
    <t>(燒)魷魚羹.筍</t>
    <phoneticPr fontId="2" type="noConversion"/>
  </si>
  <si>
    <t>營養師：吳慧霖 營養字第007091號</t>
    <phoneticPr fontId="2" type="noConversion"/>
  </si>
  <si>
    <t>東安國中 營養午餐菜單【便當】   105年04月</t>
    <phoneticPr fontId="2" type="noConversion"/>
  </si>
  <si>
    <t xml:space="preserve">東安國中 營養午餐菜單【合菜】   105年04月 </t>
    <phoneticPr fontId="2" type="noConversion"/>
  </si>
  <si>
    <t>三色肉末</t>
    <phoneticPr fontId="2" type="noConversion"/>
  </si>
  <si>
    <t>(炒)三色丁.豬肉</t>
    <phoneticPr fontId="2" type="noConversion"/>
  </si>
  <si>
    <t>美味時蔬</t>
    <phoneticPr fontId="2" type="noConversion"/>
  </si>
  <si>
    <t>(烤)雞肉</t>
    <phoneticPr fontId="2" type="noConversion"/>
  </si>
  <si>
    <t>脆皮雞腿堡</t>
    <phoneticPr fontId="2" type="noConversion"/>
  </si>
  <si>
    <t>(烤)雞肉</t>
    <phoneticPr fontId="2" type="noConversion"/>
  </si>
  <si>
    <t>蝦仁排</t>
    <phoneticPr fontId="2" type="noConversion"/>
  </si>
  <si>
    <t>(烤)蝦仁排</t>
    <phoneticPr fontId="2" type="noConversion"/>
  </si>
  <si>
    <t>脆皮雞排</t>
    <phoneticPr fontId="2" type="noConversion"/>
  </si>
  <si>
    <t>(炸)雞肉</t>
    <phoneticPr fontId="2" type="noConversion"/>
  </si>
  <si>
    <t>哈燒雞翅</t>
    <phoneticPr fontId="2" type="noConversion"/>
  </si>
  <si>
    <t>(燒)雞肉</t>
    <phoneticPr fontId="2" type="noConversion"/>
  </si>
  <si>
    <t>松坂里肌</t>
    <phoneticPr fontId="2" type="noConversion"/>
  </si>
  <si>
    <t>(烤)豬肉</t>
    <phoneticPr fontId="2" type="noConversion"/>
  </si>
  <si>
    <t>美式脆雞</t>
    <phoneticPr fontId="2" type="noConversion"/>
  </si>
  <si>
    <t>日式豬排</t>
    <phoneticPr fontId="2" type="noConversion"/>
  </si>
  <si>
    <t>紅燒雞腿</t>
    <phoneticPr fontId="2" type="noConversion"/>
  </si>
  <si>
    <t>糖醋排骨</t>
    <phoneticPr fontId="2" type="noConversion"/>
  </si>
  <si>
    <t>(燒)豬肉</t>
    <phoneticPr fontId="2" type="noConversion"/>
  </si>
  <si>
    <t>酥炸雞腿</t>
    <phoneticPr fontId="2" type="noConversion"/>
  </si>
  <si>
    <t>香滷雞排</t>
    <phoneticPr fontId="2" type="noConversion"/>
  </si>
  <si>
    <t>(滷)雞肉</t>
    <phoneticPr fontId="2" type="noConversion"/>
  </si>
  <si>
    <t>(烤)蝦仁</t>
    <phoneticPr fontId="2" type="noConversion"/>
  </si>
  <si>
    <t>黑椒里肌</t>
    <phoneticPr fontId="2" type="noConversion"/>
  </si>
  <si>
    <t>(烤)馬鈴薯條</t>
    <phoneticPr fontId="2" type="noConversion"/>
  </si>
  <si>
    <t>(烤)蝦仁</t>
    <phoneticPr fontId="2" type="noConversion"/>
  </si>
  <si>
    <t>◎每週三附水果</t>
    <phoneticPr fontId="2" type="noConversion"/>
  </si>
  <si>
    <t>親職日補假</t>
    <phoneticPr fontId="2" type="noConversion"/>
  </si>
  <si>
    <t>親職日補假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</si>
</sst>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_ "/>
    <numFmt numFmtId="179" formatCode="0.0_ "/>
  </numFmts>
  <fonts count="53">
    <font>
      <sz val="12"/>
      <color theme="1"/>
      <name val="新細明體"/>
      <family val="2"/>
      <charset val="136"/>
      <scheme val="minor"/>
    </font>
    <font>
      <sz val="36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8"/>
      <color theme="1"/>
      <name val="華康中黑體"/>
      <family val="3"/>
      <charset val="136"/>
    </font>
    <font>
      <sz val="16"/>
      <color theme="1"/>
      <name val="華康中黑體"/>
      <family val="3"/>
      <charset val="136"/>
    </font>
    <font>
      <sz val="12"/>
      <color rgb="FFFF0000"/>
      <name val="華康中黑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2"/>
      <color rgb="FFFF0000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1"/>
      <charset val="136"/>
      <scheme val="minor"/>
    </font>
    <font>
      <b/>
      <sz val="11"/>
      <color rgb="FFFF0000"/>
      <name val="華康細圓體"/>
      <family val="3"/>
      <charset val="136"/>
    </font>
    <font>
      <b/>
      <sz val="12"/>
      <color theme="9" tint="-0.249977111117893"/>
      <name val="華康細圓體"/>
      <family val="3"/>
      <charset val="136"/>
    </font>
    <font>
      <sz val="6"/>
      <color rgb="FF31849B"/>
      <name val="華康細圓體"/>
      <family val="3"/>
      <charset val="136"/>
    </font>
    <font>
      <b/>
      <sz val="10"/>
      <color rgb="FFFF0000"/>
      <name val="華康細圓體"/>
      <family val="3"/>
      <charset val="136"/>
    </font>
    <font>
      <sz val="6"/>
      <color rgb="FF7030A0"/>
      <name val="華康細圓體"/>
      <family val="3"/>
      <charset val="136"/>
    </font>
    <font>
      <sz val="6"/>
      <color theme="9" tint="-0.249977111117893"/>
      <name val="華康細圓體"/>
      <family val="3"/>
      <charset val="136"/>
    </font>
    <font>
      <b/>
      <sz val="8"/>
      <color theme="1"/>
      <name val="華康細圓體"/>
      <family val="3"/>
      <charset val="136"/>
    </font>
    <font>
      <sz val="36"/>
      <color rgb="FF0039AC"/>
      <name val="雅坊美工14"/>
      <family val="3"/>
      <charset val="136"/>
    </font>
    <font>
      <b/>
      <sz val="10"/>
      <color rgb="FF000000"/>
      <name val="華康細圓體"/>
      <family val="3"/>
      <charset val="136"/>
    </font>
    <font>
      <b/>
      <sz val="11"/>
      <color theme="1"/>
      <name val="華康細圓體"/>
      <family val="3"/>
      <charset val="136"/>
    </font>
    <font>
      <b/>
      <sz val="18"/>
      <color rgb="FFE36C0A"/>
      <name val="華康細圓體"/>
      <family val="3"/>
      <charset val="136"/>
    </font>
    <font>
      <sz val="8"/>
      <color rgb="FFE36C0A"/>
      <name val="華康細圓體"/>
      <family val="3"/>
      <charset val="136"/>
    </font>
    <font>
      <b/>
      <sz val="14"/>
      <color rgb="FF00153E"/>
      <name val="華康細圓體"/>
      <family val="3"/>
      <charset val="136"/>
    </font>
    <font>
      <b/>
      <sz val="18"/>
      <color theme="1"/>
      <name val="新細明體"/>
      <family val="2"/>
      <charset val="136"/>
      <scheme val="minor"/>
    </font>
    <font>
      <b/>
      <sz val="12"/>
      <color theme="1"/>
      <name val="華康細圓體"/>
      <family val="3"/>
      <charset val="136"/>
    </font>
    <font>
      <b/>
      <sz val="18"/>
      <color rgb="FF008000"/>
      <name val="華康細圓體"/>
      <family val="3"/>
      <charset val="136"/>
    </font>
    <font>
      <sz val="8"/>
      <color rgb="FF008000"/>
      <name val="華康細圓體"/>
      <family val="3"/>
      <charset val="136"/>
    </font>
    <font>
      <b/>
      <sz val="12"/>
      <color theme="2" tint="-0.749992370372631"/>
      <name val="華康細圓體"/>
      <family val="3"/>
      <charset val="136"/>
    </font>
    <font>
      <sz val="12"/>
      <color rgb="FFFF0000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6"/>
      <color rgb="FFFF0000"/>
      <name val="華康中黑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19" fillId="0" borderId="10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42" fillId="0" borderId="2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5" fillId="0" borderId="0" xfId="0" applyFont="1">
      <alignment vertical="center"/>
    </xf>
    <xf numFmtId="0" fontId="42" fillId="0" borderId="5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horizontal="center" vertical="center"/>
    </xf>
    <xf numFmtId="0" fontId="34" fillId="5" borderId="3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43" fillId="5" borderId="1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178" fontId="19" fillId="0" borderId="10" xfId="0" applyNumberFormat="1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176" fontId="10" fillId="0" borderId="3" xfId="0" applyNumberFormat="1" applyFont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9" fontId="19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179" fontId="19" fillId="0" borderId="7" xfId="0" applyNumberFormat="1" applyFont="1" applyBorder="1" applyAlignment="1">
      <alignment horizontal="center" vertical="center" wrapText="1"/>
    </xf>
    <xf numFmtId="178" fontId="19" fillId="0" borderId="7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10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6" fillId="4" borderId="11" xfId="0" applyFont="1" applyFill="1" applyBorder="1" applyAlignment="1">
      <alignment horizontal="center" vertical="center" wrapText="1"/>
    </xf>
    <xf numFmtId="0" fontId="46" fillId="4" borderId="27" xfId="0" applyFont="1" applyFill="1" applyBorder="1" applyAlignment="1">
      <alignment horizontal="center" vertical="center" wrapText="1"/>
    </xf>
    <xf numFmtId="0" fontId="46" fillId="4" borderId="23" xfId="0" applyFont="1" applyFill="1" applyBorder="1" applyAlignment="1">
      <alignment horizontal="center" vertical="center" wrapText="1"/>
    </xf>
    <xf numFmtId="0" fontId="46" fillId="4" borderId="13" xfId="0" applyFont="1" applyFill="1" applyBorder="1" applyAlignment="1">
      <alignment horizontal="center" vertical="center" wrapText="1"/>
    </xf>
    <xf numFmtId="0" fontId="46" fillId="4" borderId="28" xfId="0" applyFont="1" applyFill="1" applyBorder="1" applyAlignment="1">
      <alignment horizontal="center" vertical="center" wrapText="1"/>
    </xf>
    <xf numFmtId="0" fontId="46" fillId="4" borderId="26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0" fontId="41" fillId="4" borderId="6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17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4" borderId="28" xfId="0" applyFont="1" applyFill="1" applyBorder="1" applyAlignment="1">
      <alignment horizontal="center" vertical="center" wrapText="1"/>
    </xf>
    <xf numFmtId="0" fontId="41" fillId="4" borderId="26" xfId="0" applyFont="1" applyFill="1" applyBorder="1" applyAlignment="1">
      <alignment horizontal="center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44" fillId="3" borderId="19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44" fillId="3" borderId="4" xfId="0" applyFont="1" applyFill="1" applyBorder="1" applyAlignment="1">
      <alignment horizontal="center" vertical="center" wrapText="1"/>
    </xf>
    <xf numFmtId="178" fontId="19" fillId="0" borderId="5" xfId="0" applyNumberFormat="1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178" fontId="19" fillId="0" borderId="1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8" fontId="19" fillId="0" borderId="16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38100</xdr:rowOff>
    </xdr:from>
    <xdr:to>
      <xdr:col>1</xdr:col>
      <xdr:colOff>304800</xdr:colOff>
      <xdr:row>16</xdr:row>
      <xdr:rowOff>200025</xdr:rowOff>
    </xdr:to>
    <xdr:sp macro="" textlink="">
      <xdr:nvSpPr>
        <xdr:cNvPr id="5" name="橢圓 4"/>
        <xdr:cNvSpPr/>
      </xdr:nvSpPr>
      <xdr:spPr>
        <a:xfrm>
          <a:off x="161925" y="3962400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15</xdr:row>
      <xdr:rowOff>47625</xdr:rowOff>
    </xdr:from>
    <xdr:to>
      <xdr:col>1</xdr:col>
      <xdr:colOff>266700</xdr:colOff>
      <xdr:row>15</xdr:row>
      <xdr:rowOff>209550</xdr:rowOff>
    </xdr:to>
    <xdr:sp macro="" textlink="">
      <xdr:nvSpPr>
        <xdr:cNvPr id="2" name="橢圓 1"/>
        <xdr:cNvSpPr/>
      </xdr:nvSpPr>
      <xdr:spPr>
        <a:xfrm>
          <a:off x="95250" y="3629025"/>
          <a:ext cx="200025" cy="161925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tabSelected="1" zoomScaleNormal="100" zoomScaleSheetLayoutView="120" workbookViewId="0">
      <selection activeCell="F18" sqref="F18"/>
    </sheetView>
  </sheetViews>
  <sheetFormatPr defaultRowHeight="16.2"/>
  <cols>
    <col min="1" max="1" width="0.77734375" customWidth="1"/>
    <col min="2" max="2" width="4.88671875" customWidth="1"/>
    <col min="3" max="3" width="2.21875" style="30" customWidth="1"/>
    <col min="4" max="4" width="13.33203125" customWidth="1"/>
    <col min="5" max="5" width="21.21875" customWidth="1"/>
    <col min="6" max="6" width="19.109375" customWidth="1"/>
    <col min="7" max="7" width="19.77734375" customWidth="1"/>
    <col min="8" max="8" width="5.44140625" customWidth="1"/>
    <col min="9" max="9" width="16.109375" customWidth="1"/>
    <col min="10" max="10" width="6.21875" customWidth="1"/>
    <col min="11" max="14" width="2.6640625" customWidth="1"/>
    <col min="15" max="15" width="2.6640625" hidden="1" customWidth="1"/>
    <col min="16" max="16" width="4" customWidth="1"/>
  </cols>
  <sheetData>
    <row r="1" spans="2:16" ht="27" customHeight="1">
      <c r="B1" s="139" t="s">
        <v>0</v>
      </c>
      <c r="C1" s="139"/>
      <c r="D1" s="139"/>
      <c r="E1" s="139"/>
      <c r="F1" s="144" t="s">
        <v>306</v>
      </c>
      <c r="G1" s="144"/>
      <c r="H1" s="144"/>
      <c r="I1" s="144"/>
      <c r="J1" s="144"/>
      <c r="K1" s="1"/>
      <c r="L1" s="1"/>
      <c r="M1" s="1"/>
      <c r="N1" s="1"/>
      <c r="O1" s="1"/>
      <c r="P1" s="1"/>
    </row>
    <row r="2" spans="2:16" ht="16.5" customHeight="1">
      <c r="B2" s="139"/>
      <c r="C2" s="139"/>
      <c r="D2" s="139"/>
      <c r="E2" s="139"/>
      <c r="F2" s="144"/>
      <c r="G2" s="144"/>
      <c r="H2" s="144"/>
      <c r="I2" s="144"/>
      <c r="J2" s="144"/>
    </row>
    <row r="3" spans="2:16" ht="22.5" customHeight="1">
      <c r="B3" s="2"/>
      <c r="C3" s="2"/>
      <c r="D3" s="140" t="s">
        <v>172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6" ht="33" customHeight="1">
      <c r="B4" s="32" t="s">
        <v>1</v>
      </c>
      <c r="C4" s="33" t="s">
        <v>2</v>
      </c>
      <c r="D4" s="34" t="s">
        <v>3</v>
      </c>
      <c r="E4" s="34" t="s">
        <v>4</v>
      </c>
      <c r="F4" s="141" t="s">
        <v>5</v>
      </c>
      <c r="G4" s="142"/>
      <c r="H4" s="35" t="s">
        <v>6</v>
      </c>
      <c r="I4" s="35" t="s">
        <v>7</v>
      </c>
      <c r="J4" s="35" t="s">
        <v>8</v>
      </c>
      <c r="K4" s="36" t="s">
        <v>9</v>
      </c>
      <c r="L4" s="36" t="s">
        <v>10</v>
      </c>
      <c r="M4" s="36" t="s">
        <v>11</v>
      </c>
      <c r="N4" s="36" t="s">
        <v>12</v>
      </c>
      <c r="O4" s="36" t="s">
        <v>13</v>
      </c>
      <c r="P4" s="36" t="s">
        <v>14</v>
      </c>
    </row>
    <row r="5" spans="2:16" s="8" customFormat="1" ht="15" customHeight="1">
      <c r="B5" s="121">
        <v>42461</v>
      </c>
      <c r="C5" s="108" t="s">
        <v>158</v>
      </c>
      <c r="D5" s="145" t="s">
        <v>335</v>
      </c>
      <c r="E5" s="146"/>
      <c r="F5" s="146"/>
      <c r="G5" s="146"/>
      <c r="H5" s="146"/>
      <c r="I5" s="146"/>
      <c r="J5" s="147"/>
      <c r="K5" s="114"/>
      <c r="L5" s="114"/>
      <c r="M5" s="114"/>
      <c r="N5" s="114"/>
      <c r="O5" s="105"/>
      <c r="P5" s="88"/>
    </row>
    <row r="6" spans="2:16" ht="7.5" customHeight="1" thickBot="1">
      <c r="B6" s="143"/>
      <c r="C6" s="99"/>
      <c r="D6" s="148"/>
      <c r="E6" s="149"/>
      <c r="F6" s="149"/>
      <c r="G6" s="149"/>
      <c r="H6" s="149"/>
      <c r="I6" s="149"/>
      <c r="J6" s="150"/>
      <c r="K6" s="114"/>
      <c r="L6" s="114"/>
      <c r="M6" s="114"/>
      <c r="N6" s="114"/>
      <c r="O6" s="105"/>
      <c r="P6" s="88"/>
    </row>
    <row r="7" spans="2:16" s="8" customFormat="1" ht="11.25" customHeight="1">
      <c r="B7" s="107">
        <v>42464</v>
      </c>
      <c r="C7" s="108" t="s">
        <v>15</v>
      </c>
      <c r="D7" s="153" t="s">
        <v>30</v>
      </c>
      <c r="E7" s="154"/>
      <c r="F7" s="154"/>
      <c r="G7" s="154"/>
      <c r="H7" s="154"/>
      <c r="I7" s="154"/>
      <c r="J7" s="155"/>
      <c r="K7" s="85"/>
      <c r="L7" s="85"/>
      <c r="M7" s="85"/>
      <c r="N7" s="85"/>
      <c r="O7" s="85"/>
      <c r="P7" s="126"/>
    </row>
    <row r="8" spans="2:16" ht="3.75" customHeight="1">
      <c r="B8" s="90"/>
      <c r="C8" s="92"/>
      <c r="D8" s="156"/>
      <c r="E8" s="157"/>
      <c r="F8" s="157"/>
      <c r="G8" s="157"/>
      <c r="H8" s="157"/>
      <c r="I8" s="157"/>
      <c r="J8" s="158"/>
      <c r="K8" s="105"/>
      <c r="L8" s="105"/>
      <c r="M8" s="105"/>
      <c r="N8" s="105"/>
      <c r="O8" s="105"/>
      <c r="P8" s="88"/>
    </row>
    <row r="9" spans="2:16" s="8" customFormat="1" ht="9.75" customHeight="1">
      <c r="B9" s="107">
        <v>42465</v>
      </c>
      <c r="C9" s="108" t="s">
        <v>17</v>
      </c>
      <c r="D9" s="156"/>
      <c r="E9" s="157"/>
      <c r="F9" s="157"/>
      <c r="G9" s="157"/>
      <c r="H9" s="157"/>
      <c r="I9" s="157"/>
      <c r="J9" s="158"/>
      <c r="K9" s="125"/>
      <c r="L9" s="125"/>
      <c r="M9" s="125"/>
      <c r="N9" s="125"/>
      <c r="O9" s="85"/>
      <c r="P9" s="126"/>
    </row>
    <row r="10" spans="2:16" ht="5.25" customHeight="1">
      <c r="B10" s="90"/>
      <c r="C10" s="92"/>
      <c r="D10" s="159"/>
      <c r="E10" s="160"/>
      <c r="F10" s="160"/>
      <c r="G10" s="160"/>
      <c r="H10" s="160"/>
      <c r="I10" s="160"/>
      <c r="J10" s="161"/>
      <c r="K10" s="114"/>
      <c r="L10" s="114"/>
      <c r="M10" s="114"/>
      <c r="N10" s="114"/>
      <c r="O10" s="105"/>
      <c r="P10" s="88"/>
    </row>
    <row r="11" spans="2:16" s="8" customFormat="1" ht="27" customHeight="1">
      <c r="B11" s="107">
        <v>42466</v>
      </c>
      <c r="C11" s="108" t="s">
        <v>25</v>
      </c>
      <c r="D11" s="132" t="s">
        <v>105</v>
      </c>
      <c r="E11" s="17" t="s">
        <v>106</v>
      </c>
      <c r="F11" s="13" t="s">
        <v>108</v>
      </c>
      <c r="G11" s="14" t="s">
        <v>110</v>
      </c>
      <c r="H11" s="95" t="s">
        <v>26</v>
      </c>
      <c r="I11" s="6" t="s">
        <v>162</v>
      </c>
      <c r="J11" s="96" t="s">
        <v>13</v>
      </c>
      <c r="K11" s="114">
        <v>6.5</v>
      </c>
      <c r="L11" s="114">
        <v>2.6</v>
      </c>
      <c r="M11" s="114">
        <v>2.2999999999999998</v>
      </c>
      <c r="N11" s="114">
        <v>3</v>
      </c>
      <c r="O11" s="105"/>
      <c r="P11" s="88">
        <f t="shared" ref="P11" si="0">K11*70+L11*75+M11*25+N11*45+O11*60</f>
        <v>842.5</v>
      </c>
    </row>
    <row r="12" spans="2:16" ht="13.5" customHeight="1">
      <c r="B12" s="90"/>
      <c r="C12" s="92"/>
      <c r="D12" s="117"/>
      <c r="E12" s="19" t="s">
        <v>107</v>
      </c>
      <c r="F12" s="16" t="s">
        <v>109</v>
      </c>
      <c r="G12" s="10" t="s">
        <v>111</v>
      </c>
      <c r="H12" s="95"/>
      <c r="I12" s="11" t="s">
        <v>163</v>
      </c>
      <c r="J12" s="97"/>
      <c r="K12" s="114">
        <v>6.6</v>
      </c>
      <c r="L12" s="114">
        <v>2.8</v>
      </c>
      <c r="M12" s="114">
        <v>2.2000000000000002</v>
      </c>
      <c r="N12" s="114">
        <v>3</v>
      </c>
      <c r="O12" s="105"/>
      <c r="P12" s="88"/>
    </row>
    <row r="13" spans="2:16" s="8" customFormat="1" ht="28.5" customHeight="1">
      <c r="B13" s="107">
        <v>42467</v>
      </c>
      <c r="C13" s="91" t="s">
        <v>18</v>
      </c>
      <c r="D13" s="132" t="s">
        <v>33</v>
      </c>
      <c r="E13" s="17" t="s">
        <v>34</v>
      </c>
      <c r="F13" s="4" t="s">
        <v>35</v>
      </c>
      <c r="G13" s="14" t="s">
        <v>36</v>
      </c>
      <c r="H13" s="101" t="s">
        <v>31</v>
      </c>
      <c r="I13" s="6" t="s">
        <v>39</v>
      </c>
      <c r="J13" s="96"/>
      <c r="K13" s="114">
        <v>6.7</v>
      </c>
      <c r="L13" s="114">
        <v>2.9</v>
      </c>
      <c r="M13" s="114">
        <v>2</v>
      </c>
      <c r="N13" s="114">
        <v>2.7</v>
      </c>
      <c r="O13" s="105"/>
      <c r="P13" s="88">
        <f>K13*70+L13*75+M13*25+N13*45+O13*60</f>
        <v>858</v>
      </c>
    </row>
    <row r="14" spans="2:16" ht="15" customHeight="1">
      <c r="B14" s="90"/>
      <c r="C14" s="92"/>
      <c r="D14" s="117"/>
      <c r="E14" s="19" t="s">
        <v>37</v>
      </c>
      <c r="F14" s="9" t="s">
        <v>41</v>
      </c>
      <c r="G14" s="10" t="s">
        <v>38</v>
      </c>
      <c r="H14" s="101"/>
      <c r="I14" s="11" t="s">
        <v>40</v>
      </c>
      <c r="J14" s="97"/>
      <c r="K14" s="114">
        <v>6.6</v>
      </c>
      <c r="L14" s="114">
        <v>2.9</v>
      </c>
      <c r="M14" s="114">
        <v>2</v>
      </c>
      <c r="N14" s="114">
        <v>2.8</v>
      </c>
      <c r="O14" s="105"/>
      <c r="P14" s="88"/>
    </row>
    <row r="15" spans="2:16" s="8" customFormat="1" ht="31.5" customHeight="1">
      <c r="B15" s="107">
        <v>42468</v>
      </c>
      <c r="C15" s="108" t="s">
        <v>19</v>
      </c>
      <c r="D15" s="93" t="s">
        <v>86</v>
      </c>
      <c r="E15" s="17" t="s">
        <v>87</v>
      </c>
      <c r="F15" s="13" t="s">
        <v>93</v>
      </c>
      <c r="G15" s="14" t="s">
        <v>89</v>
      </c>
      <c r="H15" s="101" t="s">
        <v>24</v>
      </c>
      <c r="I15" s="42" t="s">
        <v>170</v>
      </c>
      <c r="J15" s="137"/>
      <c r="K15" s="114">
        <v>6.6</v>
      </c>
      <c r="L15" s="114">
        <v>2.8</v>
      </c>
      <c r="M15" s="114">
        <v>2</v>
      </c>
      <c r="N15" s="114">
        <v>2.6</v>
      </c>
      <c r="O15" s="105"/>
      <c r="P15" s="88">
        <f>K15*70+L15*75+M15*25+N15*45+O15*60</f>
        <v>839</v>
      </c>
    </row>
    <row r="16" spans="2:16" ht="15.75" customHeight="1" thickBot="1">
      <c r="B16" s="90"/>
      <c r="C16" s="99"/>
      <c r="D16" s="100"/>
      <c r="E16" s="20" t="s">
        <v>88</v>
      </c>
      <c r="F16" s="21" t="s">
        <v>94</v>
      </c>
      <c r="G16" s="22" t="s">
        <v>90</v>
      </c>
      <c r="H16" s="102" t="s">
        <v>16</v>
      </c>
      <c r="I16" s="21" t="s">
        <v>171</v>
      </c>
      <c r="J16" s="138"/>
      <c r="K16" s="114"/>
      <c r="L16" s="114">
        <v>2.9</v>
      </c>
      <c r="M16" s="114">
        <v>2</v>
      </c>
      <c r="N16" s="114">
        <v>2.6</v>
      </c>
      <c r="O16" s="105"/>
      <c r="P16" s="88"/>
    </row>
    <row r="17" spans="2:16" s="8" customFormat="1" ht="33.75" customHeight="1">
      <c r="B17" s="151">
        <v>42471</v>
      </c>
      <c r="C17" s="108" t="s">
        <v>15</v>
      </c>
      <c r="D17" s="94" t="s">
        <v>179</v>
      </c>
      <c r="E17" s="3" t="s">
        <v>184</v>
      </c>
      <c r="F17" s="4" t="s">
        <v>180</v>
      </c>
      <c r="G17" s="5" t="s">
        <v>181</v>
      </c>
      <c r="H17" s="112" t="s">
        <v>42</v>
      </c>
      <c r="I17" s="15" t="s">
        <v>43</v>
      </c>
      <c r="J17" s="7"/>
      <c r="K17" s="125">
        <v>6.7</v>
      </c>
      <c r="L17" s="125">
        <v>2.9</v>
      </c>
      <c r="M17" s="125">
        <v>2.1</v>
      </c>
      <c r="N17" s="125">
        <v>2.5</v>
      </c>
      <c r="O17" s="85"/>
      <c r="P17" s="126">
        <f t="shared" ref="P17" si="1">K17*70+L17*75+M17*25+N17*45+O17*60</f>
        <v>851.5</v>
      </c>
    </row>
    <row r="18" spans="2:16" ht="12.75" customHeight="1">
      <c r="B18" s="152"/>
      <c r="C18" s="92"/>
      <c r="D18" s="115"/>
      <c r="E18" s="43" t="s">
        <v>185</v>
      </c>
      <c r="F18" s="9" t="s">
        <v>182</v>
      </c>
      <c r="G18" s="76" t="s">
        <v>183</v>
      </c>
      <c r="H18" s="113" t="s">
        <v>16</v>
      </c>
      <c r="I18" s="39" t="s">
        <v>47</v>
      </c>
      <c r="J18" s="12"/>
      <c r="K18" s="114">
        <v>6.7</v>
      </c>
      <c r="L18" s="114">
        <v>3</v>
      </c>
      <c r="M18" s="114">
        <v>2.1</v>
      </c>
      <c r="N18" s="114">
        <v>2.5</v>
      </c>
      <c r="O18" s="105"/>
      <c r="P18" s="88"/>
    </row>
    <row r="19" spans="2:16" s="8" customFormat="1" ht="27" customHeight="1">
      <c r="B19" s="107">
        <v>42472</v>
      </c>
      <c r="C19" s="108" t="s">
        <v>17</v>
      </c>
      <c r="D19" s="94" t="s">
        <v>112</v>
      </c>
      <c r="E19" s="17" t="s">
        <v>113</v>
      </c>
      <c r="F19" s="13" t="s">
        <v>115</v>
      </c>
      <c r="G19" s="14" t="s">
        <v>116</v>
      </c>
      <c r="H19" s="95" t="s">
        <v>31</v>
      </c>
      <c r="I19" s="6" t="s">
        <v>95</v>
      </c>
      <c r="J19" s="96"/>
      <c r="K19" s="114">
        <v>6.5</v>
      </c>
      <c r="L19" s="114">
        <v>2.8</v>
      </c>
      <c r="M19" s="114">
        <v>2.2999999999999998</v>
      </c>
      <c r="N19" s="114">
        <v>2.8</v>
      </c>
      <c r="O19" s="105"/>
      <c r="P19" s="88">
        <f t="shared" ref="P19" si="2">K19*70+L19*75+M19*25+N19*45+O19*60</f>
        <v>848.5</v>
      </c>
    </row>
    <row r="20" spans="2:16" ht="13.5" customHeight="1">
      <c r="B20" s="90"/>
      <c r="C20" s="92"/>
      <c r="D20" s="115"/>
      <c r="E20" s="19" t="s">
        <v>114</v>
      </c>
      <c r="F20" s="82" t="s">
        <v>118</v>
      </c>
      <c r="G20" s="10" t="s">
        <v>117</v>
      </c>
      <c r="H20" s="95"/>
      <c r="I20" s="81" t="s">
        <v>96</v>
      </c>
      <c r="J20" s="97"/>
      <c r="K20" s="114">
        <v>6.6</v>
      </c>
      <c r="L20" s="114">
        <v>2.8</v>
      </c>
      <c r="M20" s="114">
        <v>2.2000000000000002</v>
      </c>
      <c r="N20" s="114">
        <v>3</v>
      </c>
      <c r="O20" s="105"/>
      <c r="P20" s="88"/>
    </row>
    <row r="21" spans="2:16" s="8" customFormat="1" ht="30.75" customHeight="1">
      <c r="B21" s="107">
        <v>42473</v>
      </c>
      <c r="C21" s="108" t="s">
        <v>25</v>
      </c>
      <c r="D21" s="132" t="s">
        <v>119</v>
      </c>
      <c r="E21" s="17" t="s">
        <v>123</v>
      </c>
      <c r="F21" s="24" t="s">
        <v>122</v>
      </c>
      <c r="G21" s="14" t="s">
        <v>125</v>
      </c>
      <c r="H21" s="95" t="s">
        <v>26</v>
      </c>
      <c r="I21" s="6" t="s">
        <v>164</v>
      </c>
      <c r="J21" s="96" t="s">
        <v>13</v>
      </c>
      <c r="K21" s="114">
        <v>6.7</v>
      </c>
      <c r="L21" s="114">
        <v>2.7</v>
      </c>
      <c r="M21" s="114">
        <v>2.1</v>
      </c>
      <c r="N21" s="114">
        <v>2.6</v>
      </c>
      <c r="O21" s="105"/>
      <c r="P21" s="88">
        <f t="shared" ref="P21" si="3">K21*70+L21*75+M21*25+N21*45+O21*60</f>
        <v>841</v>
      </c>
    </row>
    <row r="22" spans="2:16" ht="13.5" customHeight="1">
      <c r="B22" s="90"/>
      <c r="C22" s="92"/>
      <c r="D22" s="117"/>
      <c r="E22" s="19" t="s">
        <v>124</v>
      </c>
      <c r="F22" s="16" t="s">
        <v>120</v>
      </c>
      <c r="G22" s="38" t="s">
        <v>331</v>
      </c>
      <c r="H22" s="95"/>
      <c r="I22" s="11" t="s">
        <v>165</v>
      </c>
      <c r="J22" s="97"/>
      <c r="K22" s="114">
        <v>6.7</v>
      </c>
      <c r="L22" s="114">
        <v>2.9</v>
      </c>
      <c r="M22" s="114">
        <v>2</v>
      </c>
      <c r="N22" s="114">
        <v>2.6</v>
      </c>
      <c r="O22" s="105"/>
      <c r="P22" s="88"/>
    </row>
    <row r="23" spans="2:16" s="8" customFormat="1" ht="30" customHeight="1">
      <c r="B23" s="107">
        <v>42474</v>
      </c>
      <c r="C23" s="91" t="s">
        <v>18</v>
      </c>
      <c r="D23" s="132" t="s">
        <v>97</v>
      </c>
      <c r="E23" s="17" t="s">
        <v>126</v>
      </c>
      <c r="F23" s="13" t="s">
        <v>121</v>
      </c>
      <c r="G23" s="14" t="s">
        <v>46</v>
      </c>
      <c r="H23" s="101" t="s">
        <v>22</v>
      </c>
      <c r="I23" s="6" t="s">
        <v>100</v>
      </c>
      <c r="J23" s="96"/>
      <c r="K23" s="114">
        <v>6.6</v>
      </c>
      <c r="L23" s="114">
        <v>2.4</v>
      </c>
      <c r="M23" s="114">
        <v>2.2000000000000002</v>
      </c>
      <c r="N23" s="114">
        <v>2.8</v>
      </c>
      <c r="O23" s="105"/>
      <c r="P23" s="88">
        <f t="shared" ref="P23" si="4">K23*70+L23*75+M23*25+N23*45+O23*60</f>
        <v>823</v>
      </c>
    </row>
    <row r="24" spans="2:16" ht="15" customHeight="1">
      <c r="B24" s="90"/>
      <c r="C24" s="92"/>
      <c r="D24" s="117"/>
      <c r="E24" s="19" t="s">
        <v>127</v>
      </c>
      <c r="F24" s="9" t="s">
        <v>99</v>
      </c>
      <c r="G24" s="38" t="s">
        <v>98</v>
      </c>
      <c r="H24" s="101"/>
      <c r="I24" s="11" t="s">
        <v>48</v>
      </c>
      <c r="J24" s="97"/>
      <c r="K24" s="114">
        <v>6.6</v>
      </c>
      <c r="L24" s="114">
        <v>2.8</v>
      </c>
      <c r="M24" s="114">
        <v>2.1</v>
      </c>
      <c r="N24" s="114">
        <v>2.8</v>
      </c>
      <c r="O24" s="105"/>
      <c r="P24" s="88"/>
    </row>
    <row r="25" spans="2:16" s="8" customFormat="1" ht="31.5" customHeight="1">
      <c r="B25" s="107">
        <v>42475</v>
      </c>
      <c r="C25" s="91" t="s">
        <v>19</v>
      </c>
      <c r="D25" s="115" t="s">
        <v>49</v>
      </c>
      <c r="E25" s="25" t="s">
        <v>50</v>
      </c>
      <c r="F25" s="13" t="s">
        <v>51</v>
      </c>
      <c r="G25" s="14" t="s">
        <v>52</v>
      </c>
      <c r="H25" s="101" t="s">
        <v>53</v>
      </c>
      <c r="I25" s="42" t="s">
        <v>173</v>
      </c>
      <c r="J25" s="135"/>
      <c r="K25" s="114">
        <v>6.6</v>
      </c>
      <c r="L25" s="114">
        <v>2.9</v>
      </c>
      <c r="M25" s="114">
        <v>2.2000000000000002</v>
      </c>
      <c r="N25" s="114">
        <v>2.8</v>
      </c>
      <c r="O25" s="105"/>
      <c r="P25" s="88">
        <f t="shared" ref="P25" si="5">K25*70+L25*75+M25*25+N25*45+O25*60</f>
        <v>860.5</v>
      </c>
    </row>
    <row r="26" spans="2:16" ht="12.75" customHeight="1" thickBot="1">
      <c r="B26" s="90"/>
      <c r="C26" s="99"/>
      <c r="D26" s="128"/>
      <c r="E26" s="26" t="s">
        <v>54</v>
      </c>
      <c r="F26" s="21" t="s">
        <v>56</v>
      </c>
      <c r="G26" s="77" t="s">
        <v>55</v>
      </c>
      <c r="H26" s="102" t="s">
        <v>16</v>
      </c>
      <c r="I26" s="21" t="s">
        <v>174</v>
      </c>
      <c r="J26" s="136"/>
      <c r="K26" s="133">
        <v>6.6</v>
      </c>
      <c r="L26" s="133">
        <v>2.9</v>
      </c>
      <c r="M26" s="133">
        <v>2</v>
      </c>
      <c r="N26" s="133">
        <v>2.8</v>
      </c>
      <c r="O26" s="134"/>
      <c r="P26" s="131"/>
    </row>
    <row r="27" spans="2:16" s="8" customFormat="1" ht="28.5" customHeight="1">
      <c r="B27" s="107">
        <v>42478</v>
      </c>
      <c r="C27" s="108" t="s">
        <v>20</v>
      </c>
      <c r="D27" s="127" t="s">
        <v>33</v>
      </c>
      <c r="E27" s="3" t="s">
        <v>57</v>
      </c>
      <c r="F27" s="4" t="s">
        <v>58</v>
      </c>
      <c r="G27" s="5" t="s">
        <v>59</v>
      </c>
      <c r="H27" s="112" t="s">
        <v>42</v>
      </c>
      <c r="I27" s="37" t="s">
        <v>60</v>
      </c>
      <c r="J27" s="7"/>
      <c r="K27" s="114">
        <v>6.7</v>
      </c>
      <c r="L27" s="114">
        <v>2.9</v>
      </c>
      <c r="M27" s="114">
        <v>2.1</v>
      </c>
      <c r="N27" s="114">
        <v>2.5</v>
      </c>
      <c r="O27" s="105"/>
      <c r="P27" s="88">
        <f t="shared" ref="P27" si="6">K27*70+L27*75+M27*25+N27*45+O27*60</f>
        <v>851.5</v>
      </c>
    </row>
    <row r="28" spans="2:16" ht="12.75" customHeight="1">
      <c r="B28" s="90"/>
      <c r="C28" s="92"/>
      <c r="D28" s="115"/>
      <c r="E28" s="19" t="s">
        <v>44</v>
      </c>
      <c r="F28" s="78" t="s">
        <v>61</v>
      </c>
      <c r="G28" s="38" t="s">
        <v>63</v>
      </c>
      <c r="H28" s="113" t="s">
        <v>16</v>
      </c>
      <c r="I28" s="11" t="s">
        <v>62</v>
      </c>
      <c r="J28" s="12"/>
      <c r="K28" s="114">
        <v>6.7</v>
      </c>
      <c r="L28" s="114">
        <v>3</v>
      </c>
      <c r="M28" s="114">
        <v>2.1</v>
      </c>
      <c r="N28" s="114">
        <v>2.5</v>
      </c>
      <c r="O28" s="105"/>
      <c r="P28" s="88"/>
    </row>
    <row r="29" spans="2:16" s="8" customFormat="1" ht="30.75" customHeight="1">
      <c r="B29" s="107">
        <v>42479</v>
      </c>
      <c r="C29" s="91" t="s">
        <v>17</v>
      </c>
      <c r="D29" s="132" t="s">
        <v>23</v>
      </c>
      <c r="E29" s="17" t="s">
        <v>128</v>
      </c>
      <c r="F29" s="13" t="s">
        <v>130</v>
      </c>
      <c r="G29" s="14" t="s">
        <v>132</v>
      </c>
      <c r="H29" s="95" t="s">
        <v>22</v>
      </c>
      <c r="I29" s="6" t="s">
        <v>85</v>
      </c>
      <c r="J29" s="96"/>
      <c r="K29" s="125">
        <v>6.7</v>
      </c>
      <c r="L29" s="125">
        <v>2.8</v>
      </c>
      <c r="M29" s="125">
        <v>2.2000000000000002</v>
      </c>
      <c r="N29" s="125">
        <v>2.5</v>
      </c>
      <c r="O29" s="85"/>
      <c r="P29" s="126">
        <f t="shared" ref="P29" si="7">K29*70+L29*75+M29*25+N29*45+O29*60</f>
        <v>846.5</v>
      </c>
    </row>
    <row r="30" spans="2:16" ht="12.75" customHeight="1">
      <c r="B30" s="90"/>
      <c r="C30" s="92"/>
      <c r="D30" s="117"/>
      <c r="E30" s="19" t="s">
        <v>129</v>
      </c>
      <c r="F30" s="16" t="s">
        <v>131</v>
      </c>
      <c r="G30" s="38" t="s">
        <v>332</v>
      </c>
      <c r="H30" s="95"/>
      <c r="I30" s="81" t="s">
        <v>29</v>
      </c>
      <c r="J30" s="97"/>
      <c r="K30" s="114">
        <v>6.7</v>
      </c>
      <c r="L30" s="114">
        <v>2.7</v>
      </c>
      <c r="M30" s="114">
        <v>2.2000000000000002</v>
      </c>
      <c r="N30" s="114">
        <v>2.9</v>
      </c>
      <c r="O30" s="105"/>
      <c r="P30" s="88"/>
    </row>
    <row r="31" spans="2:16" s="8" customFormat="1" ht="30.75" customHeight="1">
      <c r="B31" s="107">
        <v>42480</v>
      </c>
      <c r="C31" s="91" t="s">
        <v>25</v>
      </c>
      <c r="D31" s="94" t="s">
        <v>133</v>
      </c>
      <c r="E31" s="17" t="s">
        <v>134</v>
      </c>
      <c r="F31" s="13" t="s">
        <v>136</v>
      </c>
      <c r="G31" s="14" t="s">
        <v>138</v>
      </c>
      <c r="H31" s="95" t="s">
        <v>26</v>
      </c>
      <c r="I31" s="6" t="s">
        <v>166</v>
      </c>
      <c r="J31" s="96" t="s">
        <v>13</v>
      </c>
      <c r="K31" s="125">
        <v>6.7</v>
      </c>
      <c r="L31" s="125">
        <v>2.9</v>
      </c>
      <c r="M31" s="125">
        <v>2.1</v>
      </c>
      <c r="N31" s="125">
        <v>2.5</v>
      </c>
      <c r="O31" s="85"/>
      <c r="P31" s="126">
        <f t="shared" ref="P31" si="8">K31*70+L31*75+M31*25+N31*45+O31*60</f>
        <v>851.5</v>
      </c>
    </row>
    <row r="32" spans="2:16" ht="12.75" customHeight="1">
      <c r="B32" s="90"/>
      <c r="C32" s="92"/>
      <c r="D32" s="115"/>
      <c r="E32" s="19" t="s">
        <v>135</v>
      </c>
      <c r="F32" s="16" t="s">
        <v>137</v>
      </c>
      <c r="G32" s="38" t="s">
        <v>139</v>
      </c>
      <c r="H32" s="95"/>
      <c r="I32" s="81" t="s">
        <v>167</v>
      </c>
      <c r="J32" s="97"/>
      <c r="K32" s="114">
        <v>6.7</v>
      </c>
      <c r="L32" s="114">
        <v>3</v>
      </c>
      <c r="M32" s="114">
        <v>2.1</v>
      </c>
      <c r="N32" s="114">
        <v>2.5</v>
      </c>
      <c r="O32" s="105"/>
      <c r="P32" s="88"/>
    </row>
    <row r="33" spans="2:16" s="8" customFormat="1" ht="30.75" customHeight="1">
      <c r="B33" s="121">
        <v>42481</v>
      </c>
      <c r="C33" s="91" t="s">
        <v>18</v>
      </c>
      <c r="D33" s="94" t="s">
        <v>159</v>
      </c>
      <c r="E33" s="17" t="s">
        <v>160</v>
      </c>
      <c r="F33" s="4" t="s">
        <v>140</v>
      </c>
      <c r="G33" s="14" t="s">
        <v>142</v>
      </c>
      <c r="H33" s="101" t="s">
        <v>31</v>
      </c>
      <c r="I33" s="15" t="s">
        <v>91</v>
      </c>
      <c r="J33" s="96"/>
      <c r="K33" s="114">
        <v>6.5</v>
      </c>
      <c r="L33" s="114">
        <v>2.8</v>
      </c>
      <c r="M33" s="114">
        <v>2.2999999999999998</v>
      </c>
      <c r="N33" s="114">
        <v>2.8</v>
      </c>
      <c r="O33" s="105"/>
      <c r="P33" s="88">
        <f t="shared" ref="P33" si="9">K33*70+L33*75+M33*25+N33*45+O33*60</f>
        <v>848.5</v>
      </c>
    </row>
    <row r="34" spans="2:16" ht="13.5" customHeight="1">
      <c r="B34" s="122"/>
      <c r="C34" s="92"/>
      <c r="D34" s="93"/>
      <c r="E34" s="43" t="s">
        <v>161</v>
      </c>
      <c r="F34" s="79" t="s">
        <v>141</v>
      </c>
      <c r="G34" s="76" t="s">
        <v>143</v>
      </c>
      <c r="H34" s="116"/>
      <c r="I34" s="39" t="s">
        <v>92</v>
      </c>
      <c r="J34" s="97"/>
      <c r="K34" s="114">
        <v>6.6</v>
      </c>
      <c r="L34" s="114">
        <v>2.8</v>
      </c>
      <c r="M34" s="114">
        <v>2.2000000000000002</v>
      </c>
      <c r="N34" s="114">
        <v>3</v>
      </c>
      <c r="O34" s="105"/>
      <c r="P34" s="88"/>
    </row>
    <row r="35" spans="2:16" s="8" customFormat="1" ht="28.5" customHeight="1">
      <c r="B35" s="107">
        <v>42482</v>
      </c>
      <c r="C35" s="91" t="s">
        <v>19</v>
      </c>
      <c r="D35" s="115" t="s">
        <v>64</v>
      </c>
      <c r="E35" s="17" t="s">
        <v>65</v>
      </c>
      <c r="F35" s="13" t="s">
        <v>144</v>
      </c>
      <c r="G35" s="14" t="s">
        <v>66</v>
      </c>
      <c r="H35" s="101" t="s">
        <v>53</v>
      </c>
      <c r="I35" s="24" t="s">
        <v>175</v>
      </c>
      <c r="J35" s="129"/>
      <c r="K35" s="125">
        <v>6.7</v>
      </c>
      <c r="L35" s="125">
        <v>3</v>
      </c>
      <c r="M35" s="125">
        <v>2.2000000000000002</v>
      </c>
      <c r="N35" s="125">
        <v>2.4</v>
      </c>
      <c r="O35" s="85"/>
      <c r="P35" s="126">
        <f t="shared" ref="P35" si="10">K35*70+L35*75+M35*25+N35*45+O35*60</f>
        <v>857</v>
      </c>
    </row>
    <row r="36" spans="2:16" ht="15.75" customHeight="1" thickBot="1">
      <c r="B36" s="90"/>
      <c r="C36" s="99"/>
      <c r="D36" s="128"/>
      <c r="E36" s="20" t="s">
        <v>44</v>
      </c>
      <c r="F36" s="21" t="s">
        <v>145</v>
      </c>
      <c r="G36" s="22" t="s">
        <v>67</v>
      </c>
      <c r="H36" s="102" t="s">
        <v>16</v>
      </c>
      <c r="I36" s="21" t="s">
        <v>176</v>
      </c>
      <c r="J36" s="130"/>
      <c r="K36" s="114">
        <v>6.7</v>
      </c>
      <c r="L36" s="114">
        <v>3</v>
      </c>
      <c r="M36" s="114">
        <v>2.1</v>
      </c>
      <c r="N36" s="114">
        <v>2.5</v>
      </c>
      <c r="O36" s="105"/>
      <c r="P36" s="88"/>
    </row>
    <row r="37" spans="2:16" s="8" customFormat="1" ht="31.5" customHeight="1">
      <c r="B37" s="121">
        <v>42485</v>
      </c>
      <c r="C37" s="108" t="s">
        <v>20</v>
      </c>
      <c r="D37" s="123" t="s">
        <v>68</v>
      </c>
      <c r="E37" s="3" t="s">
        <v>69</v>
      </c>
      <c r="F37" s="4" t="s">
        <v>70</v>
      </c>
      <c r="G37" s="14" t="s">
        <v>101</v>
      </c>
      <c r="H37" s="112" t="s">
        <v>42</v>
      </c>
      <c r="I37" s="15" t="s">
        <v>71</v>
      </c>
      <c r="J37" s="7"/>
      <c r="K37" s="114">
        <v>6.7</v>
      </c>
      <c r="L37" s="114">
        <v>2.7</v>
      </c>
      <c r="M37" s="114">
        <v>2.2000000000000002</v>
      </c>
      <c r="N37" s="114">
        <v>2.8</v>
      </c>
      <c r="O37" s="105"/>
      <c r="P37" s="88">
        <f t="shared" ref="P37" si="11">K37*70+L37*75+M37*25+N37*45+O37*60</f>
        <v>852.5</v>
      </c>
    </row>
    <row r="38" spans="2:16" ht="14.25" customHeight="1">
      <c r="B38" s="122"/>
      <c r="C38" s="92"/>
      <c r="D38" s="124"/>
      <c r="E38" s="19" t="s">
        <v>32</v>
      </c>
      <c r="F38" s="9" t="s">
        <v>72</v>
      </c>
      <c r="G38" s="38" t="s">
        <v>102</v>
      </c>
      <c r="H38" s="113" t="s">
        <v>16</v>
      </c>
      <c r="I38" s="39" t="s">
        <v>73</v>
      </c>
      <c r="J38" s="12"/>
      <c r="K38" s="114">
        <v>6.7</v>
      </c>
      <c r="L38" s="114">
        <v>2.7</v>
      </c>
      <c r="M38" s="114">
        <v>2.2000000000000002</v>
      </c>
      <c r="N38" s="114">
        <v>2.9</v>
      </c>
      <c r="O38" s="105"/>
      <c r="P38" s="88"/>
    </row>
    <row r="39" spans="2:16" s="8" customFormat="1" ht="27.75" customHeight="1">
      <c r="B39" s="107">
        <v>42486</v>
      </c>
      <c r="C39" s="91" t="s">
        <v>17</v>
      </c>
      <c r="D39" s="94" t="s">
        <v>146</v>
      </c>
      <c r="E39" s="17" t="s">
        <v>147</v>
      </c>
      <c r="F39" s="13" t="s">
        <v>148</v>
      </c>
      <c r="G39" s="14" t="s">
        <v>149</v>
      </c>
      <c r="H39" s="95" t="s">
        <v>22</v>
      </c>
      <c r="I39" s="6" t="s">
        <v>103</v>
      </c>
      <c r="J39" s="96"/>
      <c r="K39" s="114">
        <v>6.6</v>
      </c>
      <c r="L39" s="114">
        <v>2.7</v>
      </c>
      <c r="M39" s="114">
        <v>2.2999999999999998</v>
      </c>
      <c r="N39" s="114">
        <v>3</v>
      </c>
      <c r="O39" s="105"/>
      <c r="P39" s="88">
        <f t="shared" ref="P39" si="12">K39*70+L39*75+M39*25+N39*45+O39*60</f>
        <v>857</v>
      </c>
    </row>
    <row r="40" spans="2:16" ht="15" customHeight="1">
      <c r="B40" s="90"/>
      <c r="C40" s="92"/>
      <c r="D40" s="93"/>
      <c r="E40" s="19" t="s">
        <v>310</v>
      </c>
      <c r="F40" s="79" t="s">
        <v>150</v>
      </c>
      <c r="G40" s="76" t="s">
        <v>151</v>
      </c>
      <c r="H40" s="95"/>
      <c r="I40" s="81" t="s">
        <v>104</v>
      </c>
      <c r="J40" s="97"/>
      <c r="K40" s="114">
        <v>6.6</v>
      </c>
      <c r="L40" s="114">
        <v>2.8</v>
      </c>
      <c r="M40" s="114">
        <v>2.2000000000000002</v>
      </c>
      <c r="N40" s="114">
        <v>3</v>
      </c>
      <c r="O40" s="105"/>
      <c r="P40" s="88"/>
    </row>
    <row r="41" spans="2:16" s="8" customFormat="1" ht="32.25" customHeight="1">
      <c r="B41" s="107">
        <v>42487</v>
      </c>
      <c r="C41" s="91" t="s">
        <v>25</v>
      </c>
      <c r="D41" s="93" t="s">
        <v>152</v>
      </c>
      <c r="E41" s="17" t="s">
        <v>153</v>
      </c>
      <c r="F41" s="13" t="s">
        <v>154</v>
      </c>
      <c r="G41" s="14" t="s">
        <v>156</v>
      </c>
      <c r="H41" s="95" t="s">
        <v>26</v>
      </c>
      <c r="I41" s="6" t="s">
        <v>168</v>
      </c>
      <c r="J41" s="96" t="s">
        <v>13</v>
      </c>
      <c r="K41" s="114">
        <v>6.6</v>
      </c>
      <c r="L41" s="114">
        <v>2.9</v>
      </c>
      <c r="M41" s="114">
        <v>2</v>
      </c>
      <c r="N41" s="114">
        <v>2.7</v>
      </c>
      <c r="O41" s="105"/>
      <c r="P41" s="88">
        <f>K41*70+L41*75+M41*25+N41*45+O41*60</f>
        <v>851</v>
      </c>
    </row>
    <row r="42" spans="2:16" ht="15" customHeight="1">
      <c r="B42" s="90"/>
      <c r="C42" s="92"/>
      <c r="D42" s="94"/>
      <c r="E42" s="19" t="s">
        <v>135</v>
      </c>
      <c r="F42" s="79" t="s">
        <v>155</v>
      </c>
      <c r="G42" s="38" t="s">
        <v>157</v>
      </c>
      <c r="H42" s="95"/>
      <c r="I42" s="41" t="s">
        <v>169</v>
      </c>
      <c r="J42" s="97"/>
      <c r="K42" s="114">
        <v>6.6</v>
      </c>
      <c r="L42" s="114">
        <v>2.9</v>
      </c>
      <c r="M42" s="114">
        <v>2</v>
      </c>
      <c r="N42" s="114">
        <v>2.8</v>
      </c>
      <c r="O42" s="105"/>
      <c r="P42" s="88"/>
    </row>
    <row r="43" spans="2:16" s="8" customFormat="1" ht="28.5" customHeight="1">
      <c r="B43" s="107">
        <v>42488</v>
      </c>
      <c r="C43" s="91" t="s">
        <v>18</v>
      </c>
      <c r="D43" s="115" t="s">
        <v>33</v>
      </c>
      <c r="E43" s="17" t="s">
        <v>74</v>
      </c>
      <c r="F43" s="13" t="s">
        <v>75</v>
      </c>
      <c r="G43" s="14" t="s">
        <v>76</v>
      </c>
      <c r="H43" s="101" t="s">
        <v>31</v>
      </c>
      <c r="I43" s="6" t="s">
        <v>77</v>
      </c>
      <c r="J43" s="96"/>
      <c r="K43" s="114">
        <v>6.7</v>
      </c>
      <c r="L43" s="114">
        <v>2.8</v>
      </c>
      <c r="M43" s="114">
        <v>2</v>
      </c>
      <c r="N43" s="114">
        <v>2.6</v>
      </c>
      <c r="O43" s="105"/>
      <c r="P43" s="88">
        <f>K43*70+L43*75+M43*25+N43*45+O43*60</f>
        <v>846</v>
      </c>
    </row>
    <row r="44" spans="2:16" ht="15.75" customHeight="1">
      <c r="B44" s="90"/>
      <c r="C44" s="108"/>
      <c r="D44" s="115"/>
      <c r="E44" s="19" t="s">
        <v>27</v>
      </c>
      <c r="F44" s="16" t="s">
        <v>84</v>
      </c>
      <c r="G44" s="38" t="s">
        <v>78</v>
      </c>
      <c r="H44" s="116"/>
      <c r="I44" s="11" t="s">
        <v>83</v>
      </c>
      <c r="J44" s="97"/>
      <c r="K44" s="114"/>
      <c r="L44" s="114">
        <v>2.9</v>
      </c>
      <c r="M44" s="114">
        <v>2</v>
      </c>
      <c r="N44" s="114">
        <v>2.6</v>
      </c>
      <c r="O44" s="105"/>
      <c r="P44" s="88"/>
    </row>
    <row r="45" spans="2:16" s="8" customFormat="1" ht="28.5" customHeight="1">
      <c r="B45" s="89">
        <v>42489</v>
      </c>
      <c r="C45" s="91" t="s">
        <v>19</v>
      </c>
      <c r="D45" s="117" t="s">
        <v>79</v>
      </c>
      <c r="E45" s="17" t="s">
        <v>80</v>
      </c>
      <c r="F45" s="13" t="s">
        <v>81</v>
      </c>
      <c r="G45" s="14" t="s">
        <v>82</v>
      </c>
      <c r="H45" s="101" t="s">
        <v>53</v>
      </c>
      <c r="I45" s="24" t="s">
        <v>177</v>
      </c>
      <c r="J45" s="119"/>
      <c r="K45" s="114">
        <v>6.7</v>
      </c>
      <c r="L45" s="114">
        <v>2.7</v>
      </c>
      <c r="M45" s="114">
        <v>2.2000000000000002</v>
      </c>
      <c r="N45" s="114">
        <v>2.7</v>
      </c>
      <c r="O45" s="105"/>
      <c r="P45" s="88">
        <f t="shared" ref="P45" si="13">K45*70+L45*75+M45*25+N45*45+O45*60</f>
        <v>848</v>
      </c>
    </row>
    <row r="46" spans="2:16" ht="15" customHeight="1" thickBot="1">
      <c r="B46" s="98"/>
      <c r="C46" s="99"/>
      <c r="D46" s="118"/>
      <c r="E46" s="20" t="s">
        <v>32</v>
      </c>
      <c r="F46" s="80" t="s">
        <v>45</v>
      </c>
      <c r="G46" s="22" t="s">
        <v>28</v>
      </c>
      <c r="H46" s="102" t="s">
        <v>16</v>
      </c>
      <c r="I46" s="21" t="s">
        <v>178</v>
      </c>
      <c r="J46" s="120"/>
      <c r="K46" s="114">
        <v>6.7</v>
      </c>
      <c r="L46" s="114">
        <v>2.7</v>
      </c>
      <c r="M46" s="114">
        <v>2.2000000000000002</v>
      </c>
      <c r="N46" s="114">
        <v>2.9</v>
      </c>
      <c r="O46" s="105"/>
      <c r="P46" s="88"/>
    </row>
    <row r="47" spans="2:16" s="8" customFormat="1" ht="26.25" hidden="1" customHeight="1">
      <c r="B47" s="107"/>
      <c r="C47" s="91" t="s">
        <v>19</v>
      </c>
      <c r="D47" s="109"/>
      <c r="E47" s="25"/>
      <c r="F47" s="4"/>
      <c r="G47" s="14"/>
      <c r="H47" s="101"/>
      <c r="I47" s="6"/>
      <c r="J47" s="18"/>
      <c r="K47" s="105">
        <v>5.5</v>
      </c>
      <c r="L47" s="105">
        <v>2.5</v>
      </c>
      <c r="M47" s="105">
        <v>2.4</v>
      </c>
      <c r="N47" s="105">
        <v>2.5</v>
      </c>
      <c r="O47" s="105"/>
      <c r="P47" s="88">
        <f t="shared" ref="P47" si="14">K47*70+L47*75+M47*25+N47*45+O47*60</f>
        <v>745</v>
      </c>
    </row>
    <row r="48" spans="2:16" ht="13.5" hidden="1" customHeight="1" thickBot="1">
      <c r="B48" s="98"/>
      <c r="C48" s="99"/>
      <c r="D48" s="100"/>
      <c r="E48" s="26"/>
      <c r="F48" s="21"/>
      <c r="G48" s="22"/>
      <c r="H48" s="102"/>
      <c r="I48" s="23"/>
      <c r="J48" s="27"/>
      <c r="K48" s="105"/>
      <c r="L48" s="105"/>
      <c r="M48" s="105"/>
      <c r="N48" s="105"/>
      <c r="O48" s="105"/>
      <c r="P48" s="88">
        <v>876</v>
      </c>
    </row>
    <row r="49" spans="2:16" s="8" customFormat="1" ht="30.75" hidden="1" customHeight="1">
      <c r="B49" s="107"/>
      <c r="C49" s="108" t="s">
        <v>20</v>
      </c>
      <c r="D49" s="93"/>
      <c r="E49" s="3"/>
      <c r="F49" s="13"/>
      <c r="G49" s="14"/>
      <c r="H49" s="112"/>
      <c r="I49" s="15"/>
      <c r="J49" s="18"/>
      <c r="K49" s="105">
        <v>5.6</v>
      </c>
      <c r="L49" s="105">
        <v>2.4</v>
      </c>
      <c r="M49" s="105">
        <v>2.2999999999999998</v>
      </c>
      <c r="N49" s="105">
        <v>2.5</v>
      </c>
      <c r="O49" s="105"/>
      <c r="P49" s="88">
        <f t="shared" ref="P49" si="15">K49*70+L49*75+M49*25+N49*45+O49*60</f>
        <v>742</v>
      </c>
    </row>
    <row r="50" spans="2:16" ht="14.25" hidden="1" customHeight="1">
      <c r="B50" s="90"/>
      <c r="C50" s="92"/>
      <c r="D50" s="94"/>
      <c r="E50" s="19"/>
      <c r="F50" s="16"/>
      <c r="G50" s="10"/>
      <c r="H50" s="113"/>
      <c r="I50" s="11"/>
      <c r="J50" s="12"/>
      <c r="K50" s="105"/>
      <c r="L50" s="105"/>
      <c r="M50" s="105"/>
      <c r="N50" s="105"/>
      <c r="O50" s="105"/>
      <c r="P50" s="88">
        <v>881</v>
      </c>
    </row>
    <row r="51" spans="2:16" s="8" customFormat="1" ht="27.75" hidden="1" customHeight="1">
      <c r="B51" s="89"/>
      <c r="C51" s="91" t="s">
        <v>17</v>
      </c>
      <c r="D51" s="93"/>
      <c r="E51" s="3"/>
      <c r="F51" s="13"/>
      <c r="G51" s="5"/>
      <c r="H51" s="95"/>
      <c r="I51" s="24"/>
      <c r="J51" s="96"/>
      <c r="K51" s="105">
        <v>5.6</v>
      </c>
      <c r="L51" s="105">
        <v>2.5</v>
      </c>
      <c r="M51" s="105">
        <v>2.1</v>
      </c>
      <c r="N51" s="105">
        <v>2.5</v>
      </c>
      <c r="O51" s="105"/>
      <c r="P51" s="88">
        <f t="shared" ref="P51" si="16">K51*70+L51*75+M51*25+N51*45+O51*60</f>
        <v>744.5</v>
      </c>
    </row>
    <row r="52" spans="2:16" ht="15.75" hidden="1" customHeight="1">
      <c r="B52" s="90"/>
      <c r="C52" s="92"/>
      <c r="D52" s="94"/>
      <c r="E52" s="19"/>
      <c r="F52" s="16"/>
      <c r="G52" s="10"/>
      <c r="H52" s="95"/>
      <c r="I52" s="16"/>
      <c r="J52" s="97"/>
      <c r="K52" s="105"/>
      <c r="L52" s="105"/>
      <c r="M52" s="105"/>
      <c r="N52" s="105"/>
      <c r="O52" s="105"/>
      <c r="P52" s="88">
        <v>878</v>
      </c>
    </row>
    <row r="53" spans="2:16" s="8" customFormat="1" ht="28.5" hidden="1" customHeight="1">
      <c r="B53" s="89"/>
      <c r="C53" s="91" t="s">
        <v>18</v>
      </c>
      <c r="D53" s="93"/>
      <c r="E53" s="25"/>
      <c r="F53" s="13"/>
      <c r="G53" s="14"/>
      <c r="H53" s="101"/>
      <c r="I53" s="6"/>
      <c r="J53" s="103"/>
      <c r="K53" s="84">
        <v>5.6</v>
      </c>
      <c r="L53" s="84">
        <v>2.5</v>
      </c>
      <c r="M53" s="84">
        <v>2.1</v>
      </c>
      <c r="N53" s="84">
        <v>2.7</v>
      </c>
      <c r="O53" s="84"/>
      <c r="P53" s="88">
        <f t="shared" ref="P53" si="17">K53*70+L53*75+M53*25+N53*45+O53*60</f>
        <v>753.5</v>
      </c>
    </row>
    <row r="54" spans="2:16" ht="12.75" hidden="1" customHeight="1" thickBot="1">
      <c r="B54" s="98"/>
      <c r="C54" s="99"/>
      <c r="D54" s="100"/>
      <c r="E54" s="26"/>
      <c r="F54" s="21"/>
      <c r="G54" s="22"/>
      <c r="H54" s="102"/>
      <c r="I54" s="23"/>
      <c r="J54" s="104"/>
      <c r="K54" s="85"/>
      <c r="L54" s="85"/>
      <c r="M54" s="85"/>
      <c r="N54" s="85"/>
      <c r="O54" s="85"/>
      <c r="P54" s="88">
        <v>875</v>
      </c>
    </row>
    <row r="55" spans="2:16" s="8" customFormat="1" ht="26.25" hidden="1" customHeight="1">
      <c r="B55" s="107"/>
      <c r="C55" s="108" t="s">
        <v>19</v>
      </c>
      <c r="D55" s="109"/>
      <c r="E55" s="28"/>
      <c r="F55" s="4"/>
      <c r="G55" s="5"/>
      <c r="H55" s="110"/>
      <c r="I55" s="15"/>
      <c r="J55" s="7"/>
      <c r="K55" s="84">
        <v>5.5</v>
      </c>
      <c r="L55" s="84">
        <v>2.5</v>
      </c>
      <c r="M55" s="84">
        <v>2.2000000000000002</v>
      </c>
      <c r="N55" s="84">
        <v>2.4</v>
      </c>
      <c r="O55" s="84"/>
      <c r="P55" s="29">
        <f t="shared" ref="P55" si="18">K55*70+L55*75+M55*25+N55*45+O55*60</f>
        <v>735.5</v>
      </c>
    </row>
    <row r="56" spans="2:16" ht="13.5" hidden="1" customHeight="1" thickBot="1">
      <c r="B56" s="98"/>
      <c r="C56" s="99"/>
      <c r="D56" s="100"/>
      <c r="E56" s="26"/>
      <c r="F56" s="21"/>
      <c r="G56" s="22"/>
      <c r="H56" s="111"/>
      <c r="I56" s="23"/>
      <c r="J56" s="27"/>
      <c r="K56" s="85"/>
      <c r="L56" s="85"/>
      <c r="M56" s="85"/>
      <c r="N56" s="85"/>
      <c r="O56" s="85"/>
      <c r="P56" s="29">
        <v>876</v>
      </c>
    </row>
    <row r="57" spans="2:16">
      <c r="D57" s="31"/>
      <c r="H57" s="86" t="s">
        <v>21</v>
      </c>
      <c r="I57" s="86"/>
      <c r="J57" s="86"/>
      <c r="K57" s="86"/>
      <c r="L57" s="86"/>
      <c r="M57" s="86"/>
      <c r="N57" s="86"/>
      <c r="O57" s="86"/>
      <c r="P57" s="86"/>
    </row>
    <row r="58" spans="2:16" ht="13.5" customHeight="1">
      <c r="D58" s="87"/>
      <c r="E58" s="87"/>
    </row>
    <row r="59" spans="2:16" ht="13.5" customHeight="1">
      <c r="D59" s="106"/>
      <c r="E59" s="106"/>
    </row>
  </sheetData>
  <mergeCells count="279">
    <mergeCell ref="B9:B10"/>
    <mergeCell ref="C9:C10"/>
    <mergeCell ref="D7:J10"/>
    <mergeCell ref="J13:J14"/>
    <mergeCell ref="J33:J34"/>
    <mergeCell ref="O41:O42"/>
    <mergeCell ref="P41:P42"/>
    <mergeCell ref="B41:B42"/>
    <mergeCell ref="C41:C42"/>
    <mergeCell ref="D41:D42"/>
    <mergeCell ref="H41:H42"/>
    <mergeCell ref="J41:J42"/>
    <mergeCell ref="K41:K42"/>
    <mergeCell ref="L41:L42"/>
    <mergeCell ref="M41:M42"/>
    <mergeCell ref="N41:N42"/>
    <mergeCell ref="B13:B14"/>
    <mergeCell ref="C13:C14"/>
    <mergeCell ref="D13:D14"/>
    <mergeCell ref="H13:H14"/>
    <mergeCell ref="K13:K14"/>
    <mergeCell ref="L13:L14"/>
    <mergeCell ref="M13:M14"/>
    <mergeCell ref="N13:N14"/>
    <mergeCell ref="P21:P22"/>
    <mergeCell ref="B11:B12"/>
    <mergeCell ref="C11:C12"/>
    <mergeCell ref="D11:D12"/>
    <mergeCell ref="H11:H12"/>
    <mergeCell ref="J11:J12"/>
    <mergeCell ref="K11:K12"/>
    <mergeCell ref="L11:L12"/>
    <mergeCell ref="M11:M12"/>
    <mergeCell ref="N11:N12"/>
    <mergeCell ref="P13:P14"/>
    <mergeCell ref="P19:P20"/>
    <mergeCell ref="N15:N16"/>
    <mergeCell ref="O15:O16"/>
    <mergeCell ref="P15:P16"/>
    <mergeCell ref="P11:P12"/>
    <mergeCell ref="C21:C22"/>
    <mergeCell ref="O13:O14"/>
    <mergeCell ref="B17:B18"/>
    <mergeCell ref="C17:C18"/>
    <mergeCell ref="D17:D18"/>
    <mergeCell ref="H17:H18"/>
    <mergeCell ref="K17:K18"/>
    <mergeCell ref="L17:L18"/>
    <mergeCell ref="B7:B8"/>
    <mergeCell ref="C7:C8"/>
    <mergeCell ref="B1:E2"/>
    <mergeCell ref="D3:P3"/>
    <mergeCell ref="F4:G4"/>
    <mergeCell ref="L7:L8"/>
    <mergeCell ref="M7:M8"/>
    <mergeCell ref="N7:N8"/>
    <mergeCell ref="O7:O8"/>
    <mergeCell ref="K7:K8"/>
    <mergeCell ref="O5:O6"/>
    <mergeCell ref="P5:P6"/>
    <mergeCell ref="B5:B6"/>
    <mergeCell ref="C5:C6"/>
    <mergeCell ref="K5:K6"/>
    <mergeCell ref="L5:L6"/>
    <mergeCell ref="M5:M6"/>
    <mergeCell ref="N5:N6"/>
    <mergeCell ref="F1:J2"/>
    <mergeCell ref="D5:J6"/>
    <mergeCell ref="B15:B16"/>
    <mergeCell ref="C15:C16"/>
    <mergeCell ref="D15:D16"/>
    <mergeCell ref="H15:H16"/>
    <mergeCell ref="J15:J16"/>
    <mergeCell ref="K15:K16"/>
    <mergeCell ref="L15:L16"/>
    <mergeCell ref="M15:M16"/>
    <mergeCell ref="M17:M18"/>
    <mergeCell ref="N17:N18"/>
    <mergeCell ref="O17:O18"/>
    <mergeCell ref="P17:P18"/>
    <mergeCell ref="P7:P8"/>
    <mergeCell ref="D19:D20"/>
    <mergeCell ref="H19:H20"/>
    <mergeCell ref="J19:J20"/>
    <mergeCell ref="K19:K20"/>
    <mergeCell ref="N19:N20"/>
    <mergeCell ref="O19:O20"/>
    <mergeCell ref="K9:K10"/>
    <mergeCell ref="L9:L10"/>
    <mergeCell ref="M9:M10"/>
    <mergeCell ref="N9:N10"/>
    <mergeCell ref="O9:O10"/>
    <mergeCell ref="P9:P10"/>
    <mergeCell ref="O11:O12"/>
    <mergeCell ref="B25:B26"/>
    <mergeCell ref="C25:C26"/>
    <mergeCell ref="D25:D26"/>
    <mergeCell ref="H25:H26"/>
    <mergeCell ref="J25:J26"/>
    <mergeCell ref="B23:B24"/>
    <mergeCell ref="C23:C24"/>
    <mergeCell ref="D23:D24"/>
    <mergeCell ref="H23:H24"/>
    <mergeCell ref="J23:J24"/>
    <mergeCell ref="B21:B22"/>
    <mergeCell ref="D21:D22"/>
    <mergeCell ref="H21:H22"/>
    <mergeCell ref="J21:J22"/>
    <mergeCell ref="K21:K22"/>
    <mergeCell ref="B19:B20"/>
    <mergeCell ref="C19:C20"/>
    <mergeCell ref="L19:L20"/>
    <mergeCell ref="M19:M20"/>
    <mergeCell ref="K25:K26"/>
    <mergeCell ref="L25:L26"/>
    <mergeCell ref="M25:M26"/>
    <mergeCell ref="N25:N26"/>
    <mergeCell ref="O25:O26"/>
    <mergeCell ref="M21:M22"/>
    <mergeCell ref="N21:N22"/>
    <mergeCell ref="O21:O22"/>
    <mergeCell ref="K23:K24"/>
    <mergeCell ref="L21:L22"/>
    <mergeCell ref="P25:P26"/>
    <mergeCell ref="L23:L24"/>
    <mergeCell ref="M23:M24"/>
    <mergeCell ref="N23:N24"/>
    <mergeCell ref="O23:O24"/>
    <mergeCell ref="P23:P24"/>
    <mergeCell ref="P29:P30"/>
    <mergeCell ref="B33:B34"/>
    <mergeCell ref="C33:C34"/>
    <mergeCell ref="D33:D34"/>
    <mergeCell ref="H33:H34"/>
    <mergeCell ref="K33:K34"/>
    <mergeCell ref="M27:M28"/>
    <mergeCell ref="N27:N28"/>
    <mergeCell ref="O27:O28"/>
    <mergeCell ref="P27:P28"/>
    <mergeCell ref="B29:B30"/>
    <mergeCell ref="C29:C30"/>
    <mergeCell ref="D29:D30"/>
    <mergeCell ref="H29:H30"/>
    <mergeCell ref="J29:J30"/>
    <mergeCell ref="K29:K30"/>
    <mergeCell ref="B27:B28"/>
    <mergeCell ref="C27:C28"/>
    <mergeCell ref="D27:D28"/>
    <mergeCell ref="H27:H28"/>
    <mergeCell ref="K27:K28"/>
    <mergeCell ref="L27:L28"/>
    <mergeCell ref="B35:B36"/>
    <mergeCell ref="C35:C36"/>
    <mergeCell ref="D35:D36"/>
    <mergeCell ref="H35:H36"/>
    <mergeCell ref="J35:J36"/>
    <mergeCell ref="L29:L30"/>
    <mergeCell ref="B31:B32"/>
    <mergeCell ref="C31:C32"/>
    <mergeCell ref="D31:D32"/>
    <mergeCell ref="H31:H32"/>
    <mergeCell ref="J31:J32"/>
    <mergeCell ref="K31:K32"/>
    <mergeCell ref="L31:L32"/>
    <mergeCell ref="M29:M30"/>
    <mergeCell ref="N29:N30"/>
    <mergeCell ref="O29:O30"/>
    <mergeCell ref="K35:K36"/>
    <mergeCell ref="L35:L36"/>
    <mergeCell ref="M35:M36"/>
    <mergeCell ref="N35:N36"/>
    <mergeCell ref="O35:O36"/>
    <mergeCell ref="P35:P36"/>
    <mergeCell ref="L33:L34"/>
    <mergeCell ref="M33:M34"/>
    <mergeCell ref="N33:N34"/>
    <mergeCell ref="O33:O34"/>
    <mergeCell ref="P33:P34"/>
    <mergeCell ref="M31:M32"/>
    <mergeCell ref="N31:N32"/>
    <mergeCell ref="O31:O32"/>
    <mergeCell ref="P31:P32"/>
    <mergeCell ref="M37:M38"/>
    <mergeCell ref="N37:N38"/>
    <mergeCell ref="O37:O38"/>
    <mergeCell ref="P37:P38"/>
    <mergeCell ref="B39:B40"/>
    <mergeCell ref="C39:C40"/>
    <mergeCell ref="D39:D40"/>
    <mergeCell ref="H39:H40"/>
    <mergeCell ref="J39:J40"/>
    <mergeCell ref="K39:K40"/>
    <mergeCell ref="B37:B38"/>
    <mergeCell ref="C37:C38"/>
    <mergeCell ref="D37:D38"/>
    <mergeCell ref="H37:H38"/>
    <mergeCell ref="K37:K38"/>
    <mergeCell ref="L37:L38"/>
    <mergeCell ref="L39:L40"/>
    <mergeCell ref="M39:M40"/>
    <mergeCell ref="N39:N40"/>
    <mergeCell ref="O39:O40"/>
    <mergeCell ref="P39:P40"/>
    <mergeCell ref="B43:B44"/>
    <mergeCell ref="C43:C44"/>
    <mergeCell ref="D43:D44"/>
    <mergeCell ref="H43:H44"/>
    <mergeCell ref="K43:K44"/>
    <mergeCell ref="B45:B46"/>
    <mergeCell ref="C45:C46"/>
    <mergeCell ref="D45:D46"/>
    <mergeCell ref="H45:H46"/>
    <mergeCell ref="J45:J46"/>
    <mergeCell ref="K45:K46"/>
    <mergeCell ref="J43:J44"/>
    <mergeCell ref="P45:P46"/>
    <mergeCell ref="L43:L44"/>
    <mergeCell ref="M43:M44"/>
    <mergeCell ref="N43:N44"/>
    <mergeCell ref="O43:O44"/>
    <mergeCell ref="P43:P44"/>
    <mergeCell ref="L45:L46"/>
    <mergeCell ref="M45:M46"/>
    <mergeCell ref="P51:P52"/>
    <mergeCell ref="L49:L50"/>
    <mergeCell ref="M49:M50"/>
    <mergeCell ref="N49:N50"/>
    <mergeCell ref="O49:O50"/>
    <mergeCell ref="P49:P50"/>
    <mergeCell ref="P47:P48"/>
    <mergeCell ref="L47:L48"/>
    <mergeCell ref="M47:M48"/>
    <mergeCell ref="N47:N48"/>
    <mergeCell ref="O47:O48"/>
    <mergeCell ref="N45:N46"/>
    <mergeCell ref="O45:O46"/>
    <mergeCell ref="B49:B50"/>
    <mergeCell ref="C49:C50"/>
    <mergeCell ref="D49:D50"/>
    <mergeCell ref="H49:H50"/>
    <mergeCell ref="K49:K50"/>
    <mergeCell ref="B47:B48"/>
    <mergeCell ref="C47:C48"/>
    <mergeCell ref="D47:D48"/>
    <mergeCell ref="H47:H48"/>
    <mergeCell ref="K47:K48"/>
    <mergeCell ref="D59:E59"/>
    <mergeCell ref="L55:L56"/>
    <mergeCell ref="M55:M56"/>
    <mergeCell ref="N55:N56"/>
    <mergeCell ref="B55:B56"/>
    <mergeCell ref="C55:C56"/>
    <mergeCell ref="D55:D56"/>
    <mergeCell ref="H55:H56"/>
    <mergeCell ref="K55:K56"/>
    <mergeCell ref="O55:O56"/>
    <mergeCell ref="H57:P57"/>
    <mergeCell ref="D58:E58"/>
    <mergeCell ref="L53:L54"/>
    <mergeCell ref="M53:M54"/>
    <mergeCell ref="N53:N54"/>
    <mergeCell ref="O53:O54"/>
    <mergeCell ref="P53:P54"/>
    <mergeCell ref="B51:B52"/>
    <mergeCell ref="C51:C52"/>
    <mergeCell ref="D51:D52"/>
    <mergeCell ref="H51:H52"/>
    <mergeCell ref="J51:J52"/>
    <mergeCell ref="B53:B54"/>
    <mergeCell ref="C53:C54"/>
    <mergeCell ref="D53:D54"/>
    <mergeCell ref="H53:H54"/>
    <mergeCell ref="J53:J54"/>
    <mergeCell ref="K53:K54"/>
    <mergeCell ref="K51:K52"/>
    <mergeCell ref="L51:L52"/>
    <mergeCell ref="M51:M52"/>
    <mergeCell ref="N51:N52"/>
    <mergeCell ref="O51:O52"/>
  </mergeCells>
  <phoneticPr fontId="2" type="noConversion"/>
  <pageMargins left="0.22" right="0.17" top="0.39370078740157483" bottom="0.39370078740157483" header="0.31496062992125984" footer="0.31496062992125984"/>
  <pageSetup paperSize="9" scale="72" orientation="portrait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"/>
  <sheetViews>
    <sheetView zoomScaleNormal="100" zoomScaleSheetLayoutView="100" workbookViewId="0">
      <selection activeCell="G16" sqref="G16"/>
    </sheetView>
  </sheetViews>
  <sheetFormatPr defaultRowHeight="16.2"/>
  <cols>
    <col min="1" max="1" width="0.33203125" customWidth="1"/>
    <col min="2" max="2" width="4.88671875" style="30" customWidth="1"/>
    <col min="3" max="3" width="2.21875" customWidth="1"/>
    <col min="4" max="4" width="7.6640625" customWidth="1"/>
    <col min="5" max="5" width="19" customWidth="1"/>
    <col min="6" max="6" width="19.33203125" customWidth="1"/>
    <col min="7" max="7" width="19" customWidth="1"/>
    <col min="8" max="8" width="18.33203125" customWidth="1"/>
    <col min="9" max="9" width="5.44140625" customWidth="1"/>
    <col min="10" max="10" width="5.109375" customWidth="1"/>
    <col min="11" max="11" width="16.44140625" customWidth="1"/>
    <col min="12" max="15" width="2.109375" customWidth="1"/>
    <col min="16" max="16" width="3.33203125" customWidth="1"/>
  </cols>
  <sheetData>
    <row r="1" spans="2:16" ht="27" customHeight="1">
      <c r="B1" s="162" t="s">
        <v>186</v>
      </c>
      <c r="C1" s="162"/>
      <c r="D1" s="162"/>
      <c r="E1" s="162"/>
      <c r="F1" s="47" t="s">
        <v>305</v>
      </c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16" ht="25.5" customHeight="1">
      <c r="B2" s="163"/>
      <c r="C2" s="163"/>
      <c r="D2" s="163"/>
      <c r="E2" s="163"/>
      <c r="F2" s="48"/>
      <c r="H2" s="48"/>
      <c r="I2" s="48"/>
      <c r="J2" s="48"/>
      <c r="K2" s="74"/>
      <c r="L2" s="75" t="s">
        <v>333</v>
      </c>
      <c r="M2" s="75"/>
      <c r="N2" s="73"/>
      <c r="O2" s="75"/>
      <c r="P2" s="73"/>
    </row>
    <row r="3" spans="2:16" ht="33" customHeight="1" thickBot="1">
      <c r="B3" s="33" t="s">
        <v>1</v>
      </c>
      <c r="C3" s="49" t="s">
        <v>2</v>
      </c>
      <c r="D3" s="50" t="s">
        <v>3</v>
      </c>
      <c r="E3" s="51" t="s">
        <v>4</v>
      </c>
      <c r="F3" s="164" t="s">
        <v>5</v>
      </c>
      <c r="G3" s="165"/>
      <c r="H3" s="165"/>
      <c r="I3" s="67"/>
      <c r="J3" s="52" t="s">
        <v>6</v>
      </c>
      <c r="K3" s="35" t="s">
        <v>7</v>
      </c>
      <c r="L3" s="53" t="s">
        <v>9</v>
      </c>
      <c r="M3" s="53" t="s">
        <v>187</v>
      </c>
      <c r="N3" s="53" t="s">
        <v>11</v>
      </c>
      <c r="O3" s="53" t="s">
        <v>12</v>
      </c>
      <c r="P3" s="53" t="s">
        <v>14</v>
      </c>
    </row>
    <row r="4" spans="2:16" s="8" customFormat="1" ht="12.75" customHeight="1">
      <c r="B4" s="89">
        <v>42461</v>
      </c>
      <c r="C4" s="166" t="s">
        <v>19</v>
      </c>
      <c r="D4" s="168" t="s">
        <v>334</v>
      </c>
      <c r="E4" s="169"/>
      <c r="F4" s="169"/>
      <c r="G4" s="169"/>
      <c r="H4" s="169"/>
      <c r="I4" s="169"/>
      <c r="J4" s="169"/>
      <c r="K4" s="170"/>
      <c r="L4" s="105"/>
      <c r="M4" s="105"/>
      <c r="N4" s="105"/>
      <c r="O4" s="105"/>
      <c r="P4" s="88"/>
    </row>
    <row r="5" spans="2:16" ht="6.75" customHeight="1" thickBot="1">
      <c r="B5" s="98"/>
      <c r="C5" s="167"/>
      <c r="D5" s="171"/>
      <c r="E5" s="172"/>
      <c r="F5" s="172"/>
      <c r="G5" s="172"/>
      <c r="H5" s="172"/>
      <c r="I5" s="172"/>
      <c r="J5" s="172"/>
      <c r="K5" s="173"/>
      <c r="L5" s="134"/>
      <c r="M5" s="134"/>
      <c r="N5" s="134"/>
      <c r="O5" s="134"/>
      <c r="P5" s="131"/>
    </row>
    <row r="6" spans="2:16" s="8" customFormat="1" ht="11.25" customHeight="1">
      <c r="B6" s="107">
        <v>42464</v>
      </c>
      <c r="C6" s="174" t="s">
        <v>15</v>
      </c>
      <c r="D6" s="176" t="s">
        <v>188</v>
      </c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7"/>
    </row>
    <row r="7" spans="2:16" ht="4.5" customHeight="1">
      <c r="B7" s="90"/>
      <c r="C7" s="175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9"/>
    </row>
    <row r="8" spans="2:16" s="8" customFormat="1" ht="9" customHeight="1">
      <c r="B8" s="107">
        <v>42465</v>
      </c>
      <c r="C8" s="166" t="s">
        <v>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9"/>
    </row>
    <row r="9" spans="2:16" ht="6" customHeight="1">
      <c r="B9" s="90"/>
      <c r="C9" s="175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1"/>
    </row>
    <row r="10" spans="2:16" s="56" customFormat="1" ht="30" customHeight="1">
      <c r="B10" s="107">
        <v>42466</v>
      </c>
      <c r="C10" s="166" t="s">
        <v>25</v>
      </c>
      <c r="D10" s="185" t="s">
        <v>189</v>
      </c>
      <c r="E10" s="17" t="s">
        <v>190</v>
      </c>
      <c r="F10" s="13" t="s">
        <v>191</v>
      </c>
      <c r="G10" s="14" t="s">
        <v>192</v>
      </c>
      <c r="H10" s="54" t="s">
        <v>193</v>
      </c>
      <c r="I10" s="195" t="s">
        <v>309</v>
      </c>
      <c r="J10" s="95" t="s">
        <v>194</v>
      </c>
      <c r="K10" s="6" t="s">
        <v>162</v>
      </c>
      <c r="L10" s="105">
        <v>6.6</v>
      </c>
      <c r="M10" s="105">
        <v>2.7</v>
      </c>
      <c r="N10" s="105">
        <v>2.1</v>
      </c>
      <c r="O10" s="105">
        <v>2.8</v>
      </c>
      <c r="P10" s="182">
        <f t="shared" ref="P10" si="0">L10*70+M10*75+N10*25+O10*45</f>
        <v>843</v>
      </c>
    </row>
    <row r="11" spans="2:16" ht="13.5" customHeight="1">
      <c r="B11" s="90"/>
      <c r="C11" s="175"/>
      <c r="D11" s="186"/>
      <c r="E11" s="19" t="s">
        <v>195</v>
      </c>
      <c r="F11" s="16" t="s">
        <v>196</v>
      </c>
      <c r="G11" s="38" t="s">
        <v>197</v>
      </c>
      <c r="H11" s="55" t="s">
        <v>310</v>
      </c>
      <c r="I11" s="198"/>
      <c r="J11" s="95"/>
      <c r="K11" s="11" t="s">
        <v>163</v>
      </c>
      <c r="L11" s="105"/>
      <c r="M11" s="105"/>
      <c r="N11" s="105"/>
      <c r="O11" s="105"/>
      <c r="P11" s="126"/>
    </row>
    <row r="12" spans="2:16" s="56" customFormat="1" ht="28.5" customHeight="1">
      <c r="B12" s="107">
        <v>42467</v>
      </c>
      <c r="C12" s="166" t="s">
        <v>198</v>
      </c>
      <c r="D12" s="183" t="s">
        <v>199</v>
      </c>
      <c r="E12" s="17" t="s">
        <v>200</v>
      </c>
      <c r="F12" s="4" t="s">
        <v>201</v>
      </c>
      <c r="G12" s="14" t="s">
        <v>202</v>
      </c>
      <c r="H12" s="54" t="s">
        <v>203</v>
      </c>
      <c r="I12" s="195" t="s">
        <v>309</v>
      </c>
      <c r="J12" s="95" t="s">
        <v>204</v>
      </c>
      <c r="K12" s="6" t="s">
        <v>39</v>
      </c>
      <c r="L12" s="105">
        <v>6.6</v>
      </c>
      <c r="M12" s="105">
        <v>2.9</v>
      </c>
      <c r="N12" s="105">
        <v>2.4</v>
      </c>
      <c r="O12" s="105">
        <v>2.8</v>
      </c>
      <c r="P12" s="182">
        <f t="shared" ref="P12" si="1">L12*70+M12*75+N12*25+O12*45</f>
        <v>865.5</v>
      </c>
    </row>
    <row r="13" spans="2:16" ht="14.25" customHeight="1">
      <c r="B13" s="90"/>
      <c r="C13" s="175"/>
      <c r="D13" s="184"/>
      <c r="E13" s="19" t="s">
        <v>205</v>
      </c>
      <c r="F13" s="9" t="s">
        <v>206</v>
      </c>
      <c r="G13" s="10" t="s">
        <v>207</v>
      </c>
      <c r="H13" s="83" t="s">
        <v>208</v>
      </c>
      <c r="I13" s="198"/>
      <c r="J13" s="95"/>
      <c r="K13" s="11" t="s">
        <v>40</v>
      </c>
      <c r="L13" s="105"/>
      <c r="M13" s="105"/>
      <c r="N13" s="105"/>
      <c r="O13" s="105"/>
      <c r="P13" s="126"/>
    </row>
    <row r="14" spans="2:16" s="8" customFormat="1" ht="26.25" customHeight="1">
      <c r="B14" s="89">
        <v>42468</v>
      </c>
      <c r="C14" s="166" t="s">
        <v>209</v>
      </c>
      <c r="D14" s="186" t="s">
        <v>199</v>
      </c>
      <c r="E14" s="17" t="s">
        <v>210</v>
      </c>
      <c r="F14" s="13" t="s">
        <v>211</v>
      </c>
      <c r="G14" s="14" t="s">
        <v>212</v>
      </c>
      <c r="H14" s="57" t="s">
        <v>213</v>
      </c>
      <c r="I14" s="195" t="s">
        <v>309</v>
      </c>
      <c r="J14" s="95" t="s">
        <v>214</v>
      </c>
      <c r="K14" s="42" t="s">
        <v>170</v>
      </c>
      <c r="L14" s="105">
        <v>6.6</v>
      </c>
      <c r="M14" s="105">
        <v>2.9</v>
      </c>
      <c r="N14" s="105">
        <v>2.4</v>
      </c>
      <c r="O14" s="105">
        <v>2.8</v>
      </c>
      <c r="P14" s="182">
        <f t="shared" ref="P14" si="2">L14*70+M14*75+N14*25+O14*45</f>
        <v>865.5</v>
      </c>
    </row>
    <row r="15" spans="2:16" ht="13.5" customHeight="1" thickBot="1">
      <c r="B15" s="98"/>
      <c r="C15" s="167"/>
      <c r="D15" s="187"/>
      <c r="E15" s="20" t="s">
        <v>215</v>
      </c>
      <c r="F15" s="21" t="s">
        <v>216</v>
      </c>
      <c r="G15" s="22" t="s">
        <v>217</v>
      </c>
      <c r="H15" s="58" t="s">
        <v>218</v>
      </c>
      <c r="I15" s="196"/>
      <c r="J15" s="188"/>
      <c r="K15" s="21" t="s">
        <v>171</v>
      </c>
      <c r="L15" s="134"/>
      <c r="M15" s="134"/>
      <c r="N15" s="134"/>
      <c r="O15" s="134"/>
      <c r="P15" s="189"/>
    </row>
    <row r="16" spans="2:16" s="8" customFormat="1" ht="30" customHeight="1">
      <c r="B16" s="151">
        <v>42471</v>
      </c>
      <c r="C16" s="190" t="s">
        <v>219</v>
      </c>
      <c r="D16" s="183" t="s">
        <v>199</v>
      </c>
      <c r="E16" s="3" t="s">
        <v>184</v>
      </c>
      <c r="F16" s="4" t="s">
        <v>220</v>
      </c>
      <c r="G16" s="5" t="s">
        <v>221</v>
      </c>
      <c r="H16" s="57" t="s">
        <v>307</v>
      </c>
      <c r="I16" s="199" t="s">
        <v>309</v>
      </c>
      <c r="J16" s="112" t="s">
        <v>222</v>
      </c>
      <c r="K16" s="15" t="s">
        <v>43</v>
      </c>
      <c r="L16" s="85">
        <v>6.7</v>
      </c>
      <c r="M16" s="85">
        <v>2.8</v>
      </c>
      <c r="N16" s="85">
        <v>2.2000000000000002</v>
      </c>
      <c r="O16" s="85">
        <v>2.9</v>
      </c>
      <c r="P16" s="191">
        <f t="shared" ref="P16" si="3">L16*70+M16*75+N16*25+O16*45</f>
        <v>864.5</v>
      </c>
    </row>
    <row r="17" spans="2:16" ht="12.75" customHeight="1">
      <c r="B17" s="152"/>
      <c r="C17" s="175"/>
      <c r="D17" s="184"/>
      <c r="E17" s="43" t="s">
        <v>185</v>
      </c>
      <c r="F17" s="9" t="s">
        <v>223</v>
      </c>
      <c r="G17" s="76" t="s">
        <v>224</v>
      </c>
      <c r="H17" s="66" t="s">
        <v>308</v>
      </c>
      <c r="I17" s="198"/>
      <c r="J17" s="113"/>
      <c r="K17" s="39" t="s">
        <v>47</v>
      </c>
      <c r="L17" s="105"/>
      <c r="M17" s="105"/>
      <c r="N17" s="105"/>
      <c r="O17" s="105"/>
      <c r="P17" s="126"/>
    </row>
    <row r="18" spans="2:16" s="56" customFormat="1" ht="30" customHeight="1">
      <c r="B18" s="107">
        <v>42472</v>
      </c>
      <c r="C18" s="166" t="s">
        <v>225</v>
      </c>
      <c r="D18" s="183" t="s">
        <v>199</v>
      </c>
      <c r="E18" s="17" t="s">
        <v>226</v>
      </c>
      <c r="F18" s="13" t="s">
        <v>227</v>
      </c>
      <c r="G18" s="14" t="s">
        <v>228</v>
      </c>
      <c r="H18" s="54" t="s">
        <v>229</v>
      </c>
      <c r="I18" s="195" t="s">
        <v>309</v>
      </c>
      <c r="J18" s="95" t="s">
        <v>204</v>
      </c>
      <c r="K18" s="6" t="s">
        <v>95</v>
      </c>
      <c r="L18" s="85">
        <v>6.7</v>
      </c>
      <c r="M18" s="85">
        <v>2.9</v>
      </c>
      <c r="N18" s="85">
        <v>2</v>
      </c>
      <c r="O18" s="85">
        <v>2.6</v>
      </c>
      <c r="P18" s="182">
        <f t="shared" ref="P18" si="4">L18*70+M18*75+N18*25+O18*45</f>
        <v>853.5</v>
      </c>
    </row>
    <row r="19" spans="2:16" ht="13.5" customHeight="1">
      <c r="B19" s="90"/>
      <c r="C19" s="175"/>
      <c r="D19" s="184"/>
      <c r="E19" s="19" t="s">
        <v>230</v>
      </c>
      <c r="F19" s="82" t="s">
        <v>231</v>
      </c>
      <c r="G19" s="10" t="s">
        <v>197</v>
      </c>
      <c r="H19" s="83" t="s">
        <v>232</v>
      </c>
      <c r="I19" s="198"/>
      <c r="J19" s="95"/>
      <c r="K19" s="81" t="s">
        <v>96</v>
      </c>
      <c r="L19" s="105"/>
      <c r="M19" s="105"/>
      <c r="N19" s="105"/>
      <c r="O19" s="105"/>
      <c r="P19" s="126"/>
    </row>
    <row r="20" spans="2:16" s="56" customFormat="1" ht="28.5" customHeight="1">
      <c r="B20" s="107">
        <v>42473</v>
      </c>
      <c r="C20" s="166" t="s">
        <v>233</v>
      </c>
      <c r="D20" s="183" t="s">
        <v>234</v>
      </c>
      <c r="E20" s="17" t="s">
        <v>311</v>
      </c>
      <c r="F20" s="13" t="s">
        <v>235</v>
      </c>
      <c r="G20" s="14" t="s">
        <v>236</v>
      </c>
      <c r="H20" s="54" t="s">
        <v>237</v>
      </c>
      <c r="I20" s="195" t="s">
        <v>309</v>
      </c>
      <c r="J20" s="95" t="s">
        <v>194</v>
      </c>
      <c r="K20" s="6" t="s">
        <v>164</v>
      </c>
      <c r="L20" s="105">
        <v>6.6</v>
      </c>
      <c r="M20" s="105">
        <v>2.7</v>
      </c>
      <c r="N20" s="105">
        <v>2.1</v>
      </c>
      <c r="O20" s="105">
        <v>2.8</v>
      </c>
      <c r="P20" s="182">
        <f t="shared" ref="P20" si="5">L20*70+M20*75+N20*25+O20*45</f>
        <v>843</v>
      </c>
    </row>
    <row r="21" spans="2:16" ht="13.5" customHeight="1">
      <c r="B21" s="90"/>
      <c r="C21" s="175"/>
      <c r="D21" s="184"/>
      <c r="E21" s="19" t="s">
        <v>312</v>
      </c>
      <c r="F21" s="9" t="s">
        <v>238</v>
      </c>
      <c r="G21" s="38" t="s">
        <v>239</v>
      </c>
      <c r="H21" s="55" t="s">
        <v>240</v>
      </c>
      <c r="I21" s="198"/>
      <c r="J21" s="95"/>
      <c r="K21" s="11" t="s">
        <v>165</v>
      </c>
      <c r="L21" s="105"/>
      <c r="M21" s="105"/>
      <c r="N21" s="105"/>
      <c r="O21" s="105"/>
      <c r="P21" s="126"/>
    </row>
    <row r="22" spans="2:16" s="56" customFormat="1" ht="28.5" customHeight="1">
      <c r="B22" s="107">
        <v>42474</v>
      </c>
      <c r="C22" s="166" t="s">
        <v>198</v>
      </c>
      <c r="D22" s="183" t="s">
        <v>199</v>
      </c>
      <c r="E22" s="17" t="s">
        <v>313</v>
      </c>
      <c r="F22" s="13" t="s">
        <v>241</v>
      </c>
      <c r="G22" s="14" t="s">
        <v>242</v>
      </c>
      <c r="H22" s="54" t="s">
        <v>243</v>
      </c>
      <c r="I22" s="195" t="s">
        <v>309</v>
      </c>
      <c r="J22" s="95" t="s">
        <v>204</v>
      </c>
      <c r="K22" s="6" t="s">
        <v>100</v>
      </c>
      <c r="L22" s="105">
        <v>6.6</v>
      </c>
      <c r="M22" s="105">
        <v>2.9</v>
      </c>
      <c r="N22" s="105">
        <v>2.4</v>
      </c>
      <c r="O22" s="105">
        <v>2.8</v>
      </c>
      <c r="P22" s="182">
        <f t="shared" ref="P22" si="6">L22*70+M22*75+N22*25+O22*45</f>
        <v>865.5</v>
      </c>
    </row>
    <row r="23" spans="2:16" ht="14.25" customHeight="1">
      <c r="B23" s="90"/>
      <c r="C23" s="175"/>
      <c r="D23" s="184"/>
      <c r="E23" s="19" t="s">
        <v>314</v>
      </c>
      <c r="F23" s="9" t="s">
        <v>244</v>
      </c>
      <c r="G23" s="38" t="s">
        <v>245</v>
      </c>
      <c r="H23" s="55" t="s">
        <v>246</v>
      </c>
      <c r="I23" s="198"/>
      <c r="J23" s="95"/>
      <c r="K23" s="11" t="s">
        <v>48</v>
      </c>
      <c r="L23" s="105"/>
      <c r="M23" s="105"/>
      <c r="N23" s="105"/>
      <c r="O23" s="105"/>
      <c r="P23" s="126"/>
    </row>
    <row r="24" spans="2:16" s="56" customFormat="1" ht="27" customHeight="1">
      <c r="B24" s="89">
        <v>42475</v>
      </c>
      <c r="C24" s="166" t="s">
        <v>209</v>
      </c>
      <c r="D24" s="186" t="s">
        <v>199</v>
      </c>
      <c r="E24" s="25" t="s">
        <v>315</v>
      </c>
      <c r="F24" s="13" t="s">
        <v>247</v>
      </c>
      <c r="G24" s="14" t="s">
        <v>248</v>
      </c>
      <c r="H24" s="54" t="s">
        <v>249</v>
      </c>
      <c r="I24" s="195" t="s">
        <v>309</v>
      </c>
      <c r="J24" s="95" t="s">
        <v>214</v>
      </c>
      <c r="K24" s="42" t="s">
        <v>173</v>
      </c>
      <c r="L24" s="105">
        <v>6.7</v>
      </c>
      <c r="M24" s="105">
        <v>2.9</v>
      </c>
      <c r="N24" s="105">
        <v>2.2999999999999998</v>
      </c>
      <c r="O24" s="105">
        <v>2.5</v>
      </c>
      <c r="P24" s="182">
        <f t="shared" ref="P24" si="7">L24*70+M24*75+N24*25+O24*45</f>
        <v>856.5</v>
      </c>
    </row>
    <row r="25" spans="2:16" ht="14.25" customHeight="1" thickBot="1">
      <c r="B25" s="98"/>
      <c r="C25" s="167"/>
      <c r="D25" s="187"/>
      <c r="E25" s="26" t="s">
        <v>310</v>
      </c>
      <c r="F25" s="21" t="s">
        <v>250</v>
      </c>
      <c r="G25" s="77" t="s">
        <v>251</v>
      </c>
      <c r="H25" s="58" t="s">
        <v>230</v>
      </c>
      <c r="I25" s="196"/>
      <c r="J25" s="188"/>
      <c r="K25" s="21" t="s">
        <v>174</v>
      </c>
      <c r="L25" s="134"/>
      <c r="M25" s="134"/>
      <c r="N25" s="134"/>
      <c r="O25" s="134"/>
      <c r="P25" s="126"/>
    </row>
    <row r="26" spans="2:16" s="56" customFormat="1" ht="28.5" customHeight="1">
      <c r="B26" s="107">
        <v>42478</v>
      </c>
      <c r="C26" s="190" t="s">
        <v>219</v>
      </c>
      <c r="D26" s="183" t="s">
        <v>199</v>
      </c>
      <c r="E26" s="3" t="s">
        <v>317</v>
      </c>
      <c r="F26" s="4" t="s">
        <v>252</v>
      </c>
      <c r="G26" s="5" t="s">
        <v>253</v>
      </c>
      <c r="H26" s="59" t="s">
        <v>254</v>
      </c>
      <c r="I26" s="199" t="s">
        <v>309</v>
      </c>
      <c r="J26" s="192" t="s">
        <v>222</v>
      </c>
      <c r="K26" s="37" t="s">
        <v>60</v>
      </c>
      <c r="L26" s="85">
        <v>6.7</v>
      </c>
      <c r="M26" s="85">
        <v>2.9</v>
      </c>
      <c r="N26" s="85">
        <v>2</v>
      </c>
      <c r="O26" s="85">
        <v>2.6</v>
      </c>
      <c r="P26" s="182">
        <f t="shared" ref="P26" si="8">L26*70+M26*75+N26*25+O26*45</f>
        <v>853.5</v>
      </c>
    </row>
    <row r="27" spans="2:16" ht="15" customHeight="1">
      <c r="B27" s="90"/>
      <c r="C27" s="175"/>
      <c r="D27" s="184"/>
      <c r="E27" s="19" t="s">
        <v>318</v>
      </c>
      <c r="F27" s="9" t="s">
        <v>255</v>
      </c>
      <c r="G27" s="38" t="s">
        <v>256</v>
      </c>
      <c r="H27" s="83" t="s">
        <v>257</v>
      </c>
      <c r="I27" s="198"/>
      <c r="J27" s="113"/>
      <c r="K27" s="11" t="s">
        <v>62</v>
      </c>
      <c r="L27" s="105"/>
      <c r="M27" s="105"/>
      <c r="N27" s="105"/>
      <c r="O27" s="105"/>
      <c r="P27" s="126"/>
    </row>
    <row r="28" spans="2:16" s="56" customFormat="1" ht="27.75" customHeight="1">
      <c r="B28" s="107">
        <v>42479</v>
      </c>
      <c r="C28" s="166" t="s">
        <v>225</v>
      </c>
      <c r="D28" s="183" t="s">
        <v>199</v>
      </c>
      <c r="E28" s="17" t="s">
        <v>319</v>
      </c>
      <c r="F28" s="13" t="s">
        <v>258</v>
      </c>
      <c r="G28" s="14" t="s">
        <v>259</v>
      </c>
      <c r="H28" s="54" t="s">
        <v>260</v>
      </c>
      <c r="I28" s="195" t="s">
        <v>309</v>
      </c>
      <c r="J28" s="95" t="s">
        <v>204</v>
      </c>
      <c r="K28" s="6" t="s">
        <v>85</v>
      </c>
      <c r="L28" s="105">
        <v>6.6</v>
      </c>
      <c r="M28" s="105">
        <v>2.7</v>
      </c>
      <c r="N28" s="105">
        <v>2.4</v>
      </c>
      <c r="O28" s="105">
        <v>2.8</v>
      </c>
      <c r="P28" s="182">
        <f t="shared" ref="P28" si="9">L28*70+M28*75+N28*25+O28*45</f>
        <v>850.5</v>
      </c>
    </row>
    <row r="29" spans="2:16" ht="13.5" customHeight="1">
      <c r="B29" s="90"/>
      <c r="C29" s="175"/>
      <c r="D29" s="184"/>
      <c r="E29" s="19" t="s">
        <v>320</v>
      </c>
      <c r="F29" s="16" t="s">
        <v>261</v>
      </c>
      <c r="G29" s="38" t="s">
        <v>262</v>
      </c>
      <c r="H29" s="83" t="s">
        <v>263</v>
      </c>
      <c r="I29" s="198"/>
      <c r="J29" s="95"/>
      <c r="K29" s="81" t="s">
        <v>29</v>
      </c>
      <c r="L29" s="105"/>
      <c r="M29" s="105"/>
      <c r="N29" s="105"/>
      <c r="O29" s="105"/>
      <c r="P29" s="126"/>
    </row>
    <row r="30" spans="2:16" s="56" customFormat="1" ht="28.5" customHeight="1">
      <c r="B30" s="107">
        <v>42480</v>
      </c>
      <c r="C30" s="166" t="s">
        <v>233</v>
      </c>
      <c r="D30" s="183" t="s">
        <v>199</v>
      </c>
      <c r="E30" s="17" t="s">
        <v>321</v>
      </c>
      <c r="F30" s="13" t="s">
        <v>264</v>
      </c>
      <c r="G30" s="14" t="s">
        <v>265</v>
      </c>
      <c r="H30" s="54" t="s">
        <v>266</v>
      </c>
      <c r="I30" s="195" t="s">
        <v>309</v>
      </c>
      <c r="J30" s="95" t="s">
        <v>194</v>
      </c>
      <c r="K30" s="6" t="s">
        <v>166</v>
      </c>
      <c r="L30" s="105">
        <v>6.6</v>
      </c>
      <c r="M30" s="105">
        <v>2.9</v>
      </c>
      <c r="N30" s="105">
        <v>2</v>
      </c>
      <c r="O30" s="105">
        <v>2.8</v>
      </c>
      <c r="P30" s="182">
        <f t="shared" ref="P30" si="10">L30*70+M30*75+N30*25+O30*45</f>
        <v>855.5</v>
      </c>
    </row>
    <row r="31" spans="2:16" ht="15" customHeight="1">
      <c r="B31" s="90"/>
      <c r="C31" s="175"/>
      <c r="D31" s="184"/>
      <c r="E31" s="19" t="s">
        <v>316</v>
      </c>
      <c r="F31" s="16" t="s">
        <v>267</v>
      </c>
      <c r="G31" s="10" t="s">
        <v>268</v>
      </c>
      <c r="H31" s="55" t="s">
        <v>269</v>
      </c>
      <c r="I31" s="198"/>
      <c r="J31" s="95"/>
      <c r="K31" s="81" t="s">
        <v>167</v>
      </c>
      <c r="L31" s="105"/>
      <c r="M31" s="105"/>
      <c r="N31" s="105"/>
      <c r="O31" s="105"/>
      <c r="P31" s="126"/>
    </row>
    <row r="32" spans="2:16" s="56" customFormat="1" ht="31.5" customHeight="1">
      <c r="B32" s="107">
        <v>42481</v>
      </c>
      <c r="C32" s="166" t="s">
        <v>198</v>
      </c>
      <c r="D32" s="183" t="s">
        <v>199</v>
      </c>
      <c r="E32" s="17" t="s">
        <v>322</v>
      </c>
      <c r="F32" s="4" t="s">
        <v>270</v>
      </c>
      <c r="G32" s="14" t="s">
        <v>271</v>
      </c>
      <c r="H32" s="54" t="s">
        <v>272</v>
      </c>
      <c r="I32" s="195" t="s">
        <v>309</v>
      </c>
      <c r="J32" s="95" t="s">
        <v>204</v>
      </c>
      <c r="K32" s="15" t="s">
        <v>91</v>
      </c>
      <c r="L32" s="85">
        <v>6.6</v>
      </c>
      <c r="M32" s="85">
        <v>2.9</v>
      </c>
      <c r="N32" s="85">
        <v>2.1</v>
      </c>
      <c r="O32" s="85">
        <v>2.8</v>
      </c>
      <c r="P32" s="182">
        <f t="shared" ref="P32" si="11">L32*70+M32*75+N32*25+O32*45</f>
        <v>858</v>
      </c>
    </row>
    <row r="33" spans="2:16" ht="12.75" customHeight="1">
      <c r="B33" s="90"/>
      <c r="C33" s="175"/>
      <c r="D33" s="184"/>
      <c r="E33" s="43" t="s">
        <v>320</v>
      </c>
      <c r="F33" s="9" t="s">
        <v>273</v>
      </c>
      <c r="G33" s="76" t="s">
        <v>274</v>
      </c>
      <c r="H33" s="55" t="s">
        <v>230</v>
      </c>
      <c r="I33" s="198"/>
      <c r="J33" s="193"/>
      <c r="K33" s="39" t="s">
        <v>92</v>
      </c>
      <c r="L33" s="105"/>
      <c r="M33" s="105"/>
      <c r="N33" s="105"/>
      <c r="O33" s="105"/>
      <c r="P33" s="126"/>
    </row>
    <row r="34" spans="2:16" s="56" customFormat="1" ht="31.5" customHeight="1">
      <c r="B34" s="107">
        <v>42482</v>
      </c>
      <c r="C34" s="166" t="s">
        <v>209</v>
      </c>
      <c r="D34" s="186" t="s">
        <v>199</v>
      </c>
      <c r="E34" s="17" t="s">
        <v>323</v>
      </c>
      <c r="F34" s="13" t="s">
        <v>275</v>
      </c>
      <c r="G34" s="14" t="s">
        <v>276</v>
      </c>
      <c r="H34" s="54" t="s">
        <v>249</v>
      </c>
      <c r="I34" s="195" t="s">
        <v>309</v>
      </c>
      <c r="J34" s="101" t="s">
        <v>214</v>
      </c>
      <c r="K34" s="24" t="s">
        <v>175</v>
      </c>
      <c r="L34" s="105">
        <v>6.7</v>
      </c>
      <c r="M34" s="105">
        <v>2.7</v>
      </c>
      <c r="N34" s="105">
        <v>2.2999999999999998</v>
      </c>
      <c r="O34" s="105">
        <v>2.9</v>
      </c>
      <c r="P34" s="182">
        <f t="shared" ref="P34" si="12">L34*70+M34*75+N34*25+O34*45</f>
        <v>859.5</v>
      </c>
    </row>
    <row r="35" spans="2:16" ht="13.5" customHeight="1" thickBot="1">
      <c r="B35" s="90"/>
      <c r="C35" s="167"/>
      <c r="D35" s="187"/>
      <c r="E35" s="20" t="s">
        <v>318</v>
      </c>
      <c r="F35" s="21" t="s">
        <v>277</v>
      </c>
      <c r="G35" s="22" t="s">
        <v>278</v>
      </c>
      <c r="H35" s="58" t="s">
        <v>230</v>
      </c>
      <c r="I35" s="196"/>
      <c r="J35" s="102"/>
      <c r="K35" s="21" t="s">
        <v>176</v>
      </c>
      <c r="L35" s="134"/>
      <c r="M35" s="134"/>
      <c r="N35" s="134"/>
      <c r="O35" s="134"/>
      <c r="P35" s="189"/>
    </row>
    <row r="36" spans="2:16" s="56" customFormat="1" ht="31.5" customHeight="1">
      <c r="B36" s="194">
        <v>42485</v>
      </c>
      <c r="C36" s="190" t="s">
        <v>219</v>
      </c>
      <c r="D36" s="183" t="s">
        <v>199</v>
      </c>
      <c r="E36" s="3" t="s">
        <v>324</v>
      </c>
      <c r="F36" s="4" t="s">
        <v>252</v>
      </c>
      <c r="G36" s="60" t="s">
        <v>237</v>
      </c>
      <c r="H36" s="59" t="s">
        <v>279</v>
      </c>
      <c r="I36" s="199" t="s">
        <v>309</v>
      </c>
      <c r="J36" s="112" t="s">
        <v>222</v>
      </c>
      <c r="K36" s="15" t="s">
        <v>71</v>
      </c>
      <c r="L36" s="85">
        <v>6.7</v>
      </c>
      <c r="M36" s="85">
        <v>2.9</v>
      </c>
      <c r="N36" s="85">
        <v>2.2000000000000002</v>
      </c>
      <c r="O36" s="85">
        <v>2.6</v>
      </c>
      <c r="P36" s="191">
        <f t="shared" ref="P36" si="13">L36*70+M36*75+N36*25+O36*45</f>
        <v>858.5</v>
      </c>
    </row>
    <row r="37" spans="2:16" ht="14.25" customHeight="1">
      <c r="B37" s="90"/>
      <c r="C37" s="175"/>
      <c r="D37" s="184"/>
      <c r="E37" s="19" t="s">
        <v>325</v>
      </c>
      <c r="F37" s="9" t="s">
        <v>255</v>
      </c>
      <c r="G37" s="10" t="s">
        <v>280</v>
      </c>
      <c r="H37" s="83" t="s">
        <v>281</v>
      </c>
      <c r="I37" s="198"/>
      <c r="J37" s="113"/>
      <c r="K37" s="39" t="s">
        <v>73</v>
      </c>
      <c r="L37" s="105"/>
      <c r="M37" s="105"/>
      <c r="N37" s="105"/>
      <c r="O37" s="105"/>
      <c r="P37" s="126"/>
    </row>
    <row r="38" spans="2:16" s="56" customFormat="1" ht="32.25" customHeight="1">
      <c r="B38" s="89">
        <v>42486</v>
      </c>
      <c r="C38" s="166" t="s">
        <v>225</v>
      </c>
      <c r="D38" s="183" t="s">
        <v>199</v>
      </c>
      <c r="E38" s="17" t="s">
        <v>326</v>
      </c>
      <c r="F38" s="13" t="s">
        <v>282</v>
      </c>
      <c r="G38" s="5" t="s">
        <v>283</v>
      </c>
      <c r="H38" s="54" t="s">
        <v>284</v>
      </c>
      <c r="I38" s="195" t="s">
        <v>309</v>
      </c>
      <c r="J38" s="95" t="s">
        <v>204</v>
      </c>
      <c r="K38" s="6" t="s">
        <v>103</v>
      </c>
      <c r="L38" s="105">
        <v>6.7</v>
      </c>
      <c r="M38" s="105">
        <v>2.9</v>
      </c>
      <c r="N38" s="105">
        <v>2.1</v>
      </c>
      <c r="O38" s="105">
        <v>2.5</v>
      </c>
      <c r="P38" s="182">
        <f t="shared" ref="P38" si="14">L38*70+M38*75+N38*25+O38*45</f>
        <v>851.5</v>
      </c>
    </row>
    <row r="39" spans="2:16" ht="13.5" customHeight="1">
      <c r="B39" s="90"/>
      <c r="C39" s="175"/>
      <c r="D39" s="184"/>
      <c r="E39" s="19" t="s">
        <v>316</v>
      </c>
      <c r="F39" s="79" t="s">
        <v>285</v>
      </c>
      <c r="G39" s="40" t="s">
        <v>286</v>
      </c>
      <c r="H39" s="55" t="s">
        <v>287</v>
      </c>
      <c r="I39" s="198"/>
      <c r="J39" s="95"/>
      <c r="K39" s="81" t="s">
        <v>104</v>
      </c>
      <c r="L39" s="105"/>
      <c r="M39" s="105"/>
      <c r="N39" s="105"/>
      <c r="O39" s="105"/>
      <c r="P39" s="126"/>
    </row>
    <row r="40" spans="2:16" s="56" customFormat="1" ht="31.5" customHeight="1">
      <c r="B40" s="89">
        <v>42487</v>
      </c>
      <c r="C40" s="166" t="s">
        <v>233</v>
      </c>
      <c r="D40" s="183" t="s">
        <v>288</v>
      </c>
      <c r="E40" s="17" t="s">
        <v>327</v>
      </c>
      <c r="F40" s="13" t="s">
        <v>213</v>
      </c>
      <c r="G40" s="14" t="s">
        <v>289</v>
      </c>
      <c r="H40" s="54" t="s">
        <v>290</v>
      </c>
      <c r="I40" s="195" t="s">
        <v>309</v>
      </c>
      <c r="J40" s="95" t="s">
        <v>194</v>
      </c>
      <c r="K40" s="6" t="s">
        <v>168</v>
      </c>
      <c r="L40" s="105">
        <v>6.6</v>
      </c>
      <c r="M40" s="105">
        <v>2.8</v>
      </c>
      <c r="N40" s="105">
        <v>2.1</v>
      </c>
      <c r="O40" s="105">
        <v>2.8</v>
      </c>
      <c r="P40" s="182">
        <f t="shared" ref="P40" si="15">L40*70+M40*75+N40*25+O40*45</f>
        <v>850.5</v>
      </c>
    </row>
    <row r="41" spans="2:16" ht="13.5" customHeight="1">
      <c r="B41" s="90"/>
      <c r="C41" s="175"/>
      <c r="D41" s="184"/>
      <c r="E41" s="19" t="s">
        <v>328</v>
      </c>
      <c r="F41" s="9" t="s">
        <v>218</v>
      </c>
      <c r="G41" s="38" t="s">
        <v>291</v>
      </c>
      <c r="H41" s="55" t="s">
        <v>292</v>
      </c>
      <c r="I41" s="198"/>
      <c r="J41" s="95"/>
      <c r="K41" s="41" t="s">
        <v>169</v>
      </c>
      <c r="L41" s="105"/>
      <c r="M41" s="105"/>
      <c r="N41" s="105"/>
      <c r="O41" s="105"/>
      <c r="P41" s="126"/>
    </row>
    <row r="42" spans="2:16" s="56" customFormat="1" ht="31.5" customHeight="1">
      <c r="B42" s="107">
        <v>42488</v>
      </c>
      <c r="C42" s="166" t="s">
        <v>198</v>
      </c>
      <c r="D42" s="183" t="s">
        <v>199</v>
      </c>
      <c r="E42" s="17" t="s">
        <v>313</v>
      </c>
      <c r="F42" s="13" t="s">
        <v>293</v>
      </c>
      <c r="G42" s="14" t="s">
        <v>294</v>
      </c>
      <c r="H42" s="54" t="s">
        <v>295</v>
      </c>
      <c r="I42" s="195" t="s">
        <v>309</v>
      </c>
      <c r="J42" s="95" t="s">
        <v>204</v>
      </c>
      <c r="K42" s="6" t="s">
        <v>77</v>
      </c>
      <c r="L42" s="105">
        <v>6.6</v>
      </c>
      <c r="M42" s="105">
        <v>2.9</v>
      </c>
      <c r="N42" s="105">
        <v>2.2000000000000002</v>
      </c>
      <c r="O42" s="105">
        <v>2.8</v>
      </c>
      <c r="P42" s="182">
        <f t="shared" ref="P42" si="16">L42*70+M42*75+N42*25+O42*45</f>
        <v>860.5</v>
      </c>
    </row>
    <row r="43" spans="2:16" ht="12.75" customHeight="1">
      <c r="B43" s="90"/>
      <c r="C43" s="175"/>
      <c r="D43" s="184"/>
      <c r="E43" s="19" t="s">
        <v>329</v>
      </c>
      <c r="F43" s="16" t="s">
        <v>296</v>
      </c>
      <c r="G43" s="10" t="s">
        <v>297</v>
      </c>
      <c r="H43" s="55" t="s">
        <v>298</v>
      </c>
      <c r="I43" s="198"/>
      <c r="J43" s="95"/>
      <c r="K43" s="11" t="s">
        <v>83</v>
      </c>
      <c r="L43" s="84"/>
      <c r="M43" s="84"/>
      <c r="N43" s="84"/>
      <c r="O43" s="84"/>
      <c r="P43" s="126"/>
    </row>
    <row r="44" spans="2:16" s="56" customFormat="1" ht="33" customHeight="1">
      <c r="B44" s="89">
        <v>42489</v>
      </c>
      <c r="C44" s="166" t="s">
        <v>209</v>
      </c>
      <c r="D44" s="186" t="s">
        <v>199</v>
      </c>
      <c r="E44" s="17" t="s">
        <v>330</v>
      </c>
      <c r="F44" s="13" t="s">
        <v>299</v>
      </c>
      <c r="G44" s="14" t="s">
        <v>300</v>
      </c>
      <c r="H44" s="54" t="s">
        <v>301</v>
      </c>
      <c r="I44" s="195" t="s">
        <v>309</v>
      </c>
      <c r="J44" s="95" t="s">
        <v>214</v>
      </c>
      <c r="K44" s="24" t="s">
        <v>177</v>
      </c>
      <c r="L44" s="105">
        <v>6.6</v>
      </c>
      <c r="M44" s="105">
        <v>3</v>
      </c>
      <c r="N44" s="105">
        <v>2.1</v>
      </c>
      <c r="O44" s="105">
        <v>2.5</v>
      </c>
      <c r="P44" s="182">
        <f t="shared" ref="P44" si="17">L44*70+M44*75+N44*25+O44*45</f>
        <v>852</v>
      </c>
    </row>
    <row r="45" spans="2:16" ht="15.75" customHeight="1" thickBot="1">
      <c r="B45" s="98"/>
      <c r="C45" s="167"/>
      <c r="D45" s="187"/>
      <c r="E45" s="20" t="s">
        <v>325</v>
      </c>
      <c r="F45" s="80" t="s">
        <v>224</v>
      </c>
      <c r="G45" s="22" t="s">
        <v>302</v>
      </c>
      <c r="H45" s="58" t="s">
        <v>303</v>
      </c>
      <c r="I45" s="196"/>
      <c r="J45" s="188"/>
      <c r="K45" s="21" t="s">
        <v>178</v>
      </c>
      <c r="L45" s="134"/>
      <c r="M45" s="134"/>
      <c r="N45" s="134"/>
      <c r="O45" s="134"/>
      <c r="P45" s="189"/>
    </row>
    <row r="46" spans="2:16" s="56" customFormat="1" ht="31.5" hidden="1" customHeight="1">
      <c r="B46" s="107"/>
      <c r="C46" s="190" t="s">
        <v>219</v>
      </c>
      <c r="D46" s="183" t="s">
        <v>199</v>
      </c>
      <c r="E46" s="3"/>
      <c r="F46" s="13"/>
      <c r="G46" s="5"/>
      <c r="H46" s="61"/>
      <c r="I46" s="68"/>
      <c r="J46" s="112" t="s">
        <v>222</v>
      </c>
      <c r="K46" s="45"/>
      <c r="L46" s="85">
        <v>6.7</v>
      </c>
      <c r="M46" s="85">
        <v>2.9</v>
      </c>
      <c r="N46" s="85">
        <v>2</v>
      </c>
      <c r="O46" s="85">
        <v>2.6</v>
      </c>
      <c r="P46" s="85">
        <f t="shared" ref="P46" si="18">L46*70+M46*75+N46*25+O46*45</f>
        <v>853.5</v>
      </c>
    </row>
    <row r="47" spans="2:16" ht="14.25" hidden="1" customHeight="1">
      <c r="B47" s="90"/>
      <c r="C47" s="175"/>
      <c r="D47" s="184"/>
      <c r="E47" s="19"/>
      <c r="F47" s="9"/>
      <c r="G47" s="40"/>
      <c r="H47" s="62"/>
      <c r="I47" s="69"/>
      <c r="J47" s="113"/>
      <c r="K47" s="46"/>
      <c r="L47" s="105"/>
      <c r="M47" s="105"/>
      <c r="N47" s="105"/>
      <c r="O47" s="105"/>
      <c r="P47" s="105"/>
    </row>
    <row r="48" spans="2:16" s="56" customFormat="1" ht="32.25" hidden="1" customHeight="1">
      <c r="B48" s="107"/>
      <c r="C48" s="166" t="s">
        <v>225</v>
      </c>
      <c r="D48" s="197" t="s">
        <v>199</v>
      </c>
      <c r="E48" s="17"/>
      <c r="F48" s="13"/>
      <c r="G48" s="14"/>
      <c r="H48" s="63"/>
      <c r="I48" s="70"/>
      <c r="J48" s="95" t="s">
        <v>204</v>
      </c>
      <c r="K48" s="44"/>
      <c r="L48" s="105">
        <v>6.6</v>
      </c>
      <c r="M48" s="105">
        <v>2.7</v>
      </c>
      <c r="N48" s="105">
        <v>2.4</v>
      </c>
      <c r="O48" s="105">
        <v>2.8</v>
      </c>
      <c r="P48" s="105">
        <f t="shared" ref="P48" si="19">L48*70+M48*75+N48*25+O48*45</f>
        <v>850.5</v>
      </c>
    </row>
    <row r="49" spans="2:16" ht="13.5" hidden="1" customHeight="1">
      <c r="B49" s="90"/>
      <c r="C49" s="175"/>
      <c r="D49" s="197"/>
      <c r="E49" s="19"/>
      <c r="F49" s="16"/>
      <c r="G49" s="10"/>
      <c r="H49" s="62"/>
      <c r="I49" s="69"/>
      <c r="J49" s="95"/>
      <c r="K49" s="44"/>
      <c r="L49" s="105"/>
      <c r="M49" s="105"/>
      <c r="N49" s="105"/>
      <c r="O49" s="105"/>
      <c r="P49" s="105"/>
    </row>
    <row r="50" spans="2:16" s="56" customFormat="1" ht="31.5" hidden="1" customHeight="1">
      <c r="B50" s="107"/>
      <c r="C50" s="166" t="s">
        <v>233</v>
      </c>
      <c r="D50" s="183" t="s">
        <v>199</v>
      </c>
      <c r="E50" s="25"/>
      <c r="F50" s="13"/>
      <c r="G50" s="14"/>
      <c r="H50" s="63"/>
      <c r="I50" s="70"/>
      <c r="J50" s="95" t="s">
        <v>194</v>
      </c>
      <c r="K50" s="44"/>
      <c r="L50" s="105">
        <v>6.6</v>
      </c>
      <c r="M50" s="105">
        <v>2.9</v>
      </c>
      <c r="N50" s="105">
        <v>2</v>
      </c>
      <c r="O50" s="105">
        <v>2.8</v>
      </c>
      <c r="P50" s="105">
        <f t="shared" ref="P50" si="20">L50*70+M50*75+N50*25+O50*45</f>
        <v>855.5</v>
      </c>
    </row>
    <row r="51" spans="2:16" ht="13.5" hidden="1" customHeight="1">
      <c r="B51" s="90"/>
      <c r="C51" s="175"/>
      <c r="D51" s="184"/>
      <c r="E51" s="64"/>
      <c r="F51" s="16"/>
      <c r="G51" s="10"/>
      <c r="H51" s="62"/>
      <c r="I51" s="69"/>
      <c r="J51" s="95"/>
      <c r="K51" s="44"/>
      <c r="L51" s="105"/>
      <c r="M51" s="105"/>
      <c r="N51" s="105"/>
      <c r="O51" s="105"/>
      <c r="P51" s="105"/>
    </row>
    <row r="52" spans="2:16" s="56" customFormat="1" ht="31.5" hidden="1" customHeight="1">
      <c r="B52" s="89"/>
      <c r="C52" s="166" t="s">
        <v>198</v>
      </c>
      <c r="D52" s="186" t="s">
        <v>199</v>
      </c>
      <c r="E52" s="17"/>
      <c r="F52" s="13"/>
      <c r="G52" s="14"/>
      <c r="H52" s="63"/>
      <c r="I52" s="70"/>
      <c r="J52" s="95" t="s">
        <v>204</v>
      </c>
      <c r="K52" s="44"/>
      <c r="L52" s="105">
        <v>6.6</v>
      </c>
      <c r="M52" s="105">
        <v>2.9</v>
      </c>
      <c r="N52" s="105">
        <v>2.1</v>
      </c>
      <c r="O52" s="105">
        <v>2.8</v>
      </c>
      <c r="P52" s="105">
        <f t="shared" ref="P52" si="21">L52*70+M52*75+N52*25+O52*45</f>
        <v>858</v>
      </c>
    </row>
    <row r="53" spans="2:16" ht="12.75" hidden="1" customHeight="1" thickBot="1">
      <c r="B53" s="98"/>
      <c r="C53" s="167"/>
      <c r="D53" s="187"/>
      <c r="E53" s="20"/>
      <c r="F53" s="21"/>
      <c r="G53" s="22"/>
      <c r="H53" s="65"/>
      <c r="I53" s="71"/>
      <c r="J53" s="188"/>
      <c r="K53" s="72"/>
      <c r="L53" s="134"/>
      <c r="M53" s="134"/>
      <c r="N53" s="134"/>
      <c r="O53" s="134"/>
      <c r="P53" s="134"/>
    </row>
    <row r="54" spans="2:16">
      <c r="H54" s="86" t="s">
        <v>304</v>
      </c>
      <c r="I54" s="86"/>
      <c r="J54" s="86"/>
      <c r="K54" s="86"/>
      <c r="L54" s="86"/>
      <c r="M54" s="86"/>
      <c r="N54" s="86"/>
      <c r="O54" s="86"/>
      <c r="P54" s="86"/>
    </row>
  </sheetData>
  <mergeCells count="232">
    <mergeCell ref="I38:I39"/>
    <mergeCell ref="I40:I41"/>
    <mergeCell ref="I42:I43"/>
    <mergeCell ref="I44:I45"/>
    <mergeCell ref="I22:I23"/>
    <mergeCell ref="I24:I25"/>
    <mergeCell ref="I26:I27"/>
    <mergeCell ref="I28:I29"/>
    <mergeCell ref="I30:I31"/>
    <mergeCell ref="I32:I33"/>
    <mergeCell ref="O52:O53"/>
    <mergeCell ref="P52:P53"/>
    <mergeCell ref="H54:P54"/>
    <mergeCell ref="I10:I11"/>
    <mergeCell ref="I12:I13"/>
    <mergeCell ref="I14:I15"/>
    <mergeCell ref="I16:I17"/>
    <mergeCell ref="I18:I19"/>
    <mergeCell ref="I20:I21"/>
    <mergeCell ref="N50:N51"/>
    <mergeCell ref="O50:O51"/>
    <mergeCell ref="P50:P51"/>
    <mergeCell ref="P46:P47"/>
    <mergeCell ref="O44:O45"/>
    <mergeCell ref="P44:P45"/>
    <mergeCell ref="P42:P43"/>
    <mergeCell ref="P38:P39"/>
    <mergeCell ref="O36:O37"/>
    <mergeCell ref="P36:P37"/>
    <mergeCell ref="P34:P35"/>
    <mergeCell ref="P30:P31"/>
    <mergeCell ref="O28:O29"/>
    <mergeCell ref="P28:P29"/>
    <mergeCell ref="I36:I37"/>
    <mergeCell ref="B52:B53"/>
    <mergeCell ref="C52:C53"/>
    <mergeCell ref="D52:D53"/>
    <mergeCell ref="J52:J53"/>
    <mergeCell ref="L52:L53"/>
    <mergeCell ref="M52:M53"/>
    <mergeCell ref="N52:N53"/>
    <mergeCell ref="B50:B51"/>
    <mergeCell ref="C50:C51"/>
    <mergeCell ref="D50:D51"/>
    <mergeCell ref="J50:J51"/>
    <mergeCell ref="L50:L51"/>
    <mergeCell ref="M50:M51"/>
    <mergeCell ref="B48:B49"/>
    <mergeCell ref="C48:C49"/>
    <mergeCell ref="D48:D49"/>
    <mergeCell ref="J48:J49"/>
    <mergeCell ref="L48:L49"/>
    <mergeCell ref="M48:M49"/>
    <mergeCell ref="N48:N49"/>
    <mergeCell ref="O48:O49"/>
    <mergeCell ref="P48:P49"/>
    <mergeCell ref="B46:B47"/>
    <mergeCell ref="C46:C47"/>
    <mergeCell ref="D46:D47"/>
    <mergeCell ref="J46:J47"/>
    <mergeCell ref="L46:L47"/>
    <mergeCell ref="M46:M47"/>
    <mergeCell ref="N46:N47"/>
    <mergeCell ref="O46:O47"/>
    <mergeCell ref="N42:N43"/>
    <mergeCell ref="O42:O43"/>
    <mergeCell ref="B44:B45"/>
    <mergeCell ref="C44:C45"/>
    <mergeCell ref="D44:D45"/>
    <mergeCell ref="J44:J45"/>
    <mergeCell ref="L44:L45"/>
    <mergeCell ref="M44:M45"/>
    <mergeCell ref="N44:N45"/>
    <mergeCell ref="B42:B43"/>
    <mergeCell ref="C42:C43"/>
    <mergeCell ref="D42:D43"/>
    <mergeCell ref="J42:J43"/>
    <mergeCell ref="L42:L43"/>
    <mergeCell ref="M42:M43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B38:B39"/>
    <mergeCell ref="C38:C39"/>
    <mergeCell ref="D38:D39"/>
    <mergeCell ref="J38:J39"/>
    <mergeCell ref="L38:L39"/>
    <mergeCell ref="M38:M39"/>
    <mergeCell ref="N38:N39"/>
    <mergeCell ref="O38:O39"/>
    <mergeCell ref="N34:N35"/>
    <mergeCell ref="O34:O35"/>
    <mergeCell ref="B36:B37"/>
    <mergeCell ref="C36:C37"/>
    <mergeCell ref="D36:D37"/>
    <mergeCell ref="J36:J37"/>
    <mergeCell ref="L36:L37"/>
    <mergeCell ref="M36:M37"/>
    <mergeCell ref="N36:N37"/>
    <mergeCell ref="B34:B35"/>
    <mergeCell ref="C34:C35"/>
    <mergeCell ref="D34:D35"/>
    <mergeCell ref="J34:J35"/>
    <mergeCell ref="L34:L35"/>
    <mergeCell ref="M34:M35"/>
    <mergeCell ref="I34:I35"/>
    <mergeCell ref="B32:B33"/>
    <mergeCell ref="C32:C33"/>
    <mergeCell ref="D32:D33"/>
    <mergeCell ref="J32:J33"/>
    <mergeCell ref="L32:L33"/>
    <mergeCell ref="M32:M33"/>
    <mergeCell ref="N32:N33"/>
    <mergeCell ref="O32:O33"/>
    <mergeCell ref="P32:P33"/>
    <mergeCell ref="B30:B31"/>
    <mergeCell ref="C30:C31"/>
    <mergeCell ref="D30:D31"/>
    <mergeCell ref="J30:J31"/>
    <mergeCell ref="L30:L31"/>
    <mergeCell ref="M30:M31"/>
    <mergeCell ref="N30:N31"/>
    <mergeCell ref="O30:O31"/>
    <mergeCell ref="N26:N27"/>
    <mergeCell ref="O26:O27"/>
    <mergeCell ref="P26:P27"/>
    <mergeCell ref="B28:B29"/>
    <mergeCell ref="C28:C29"/>
    <mergeCell ref="D28:D29"/>
    <mergeCell ref="J28:J29"/>
    <mergeCell ref="L28:L29"/>
    <mergeCell ref="M28:M29"/>
    <mergeCell ref="N28:N29"/>
    <mergeCell ref="B26:B27"/>
    <mergeCell ref="C26:C27"/>
    <mergeCell ref="D26:D27"/>
    <mergeCell ref="J26:J27"/>
    <mergeCell ref="L26:L27"/>
    <mergeCell ref="M26:M27"/>
    <mergeCell ref="B24:B25"/>
    <mergeCell ref="C24:C25"/>
    <mergeCell ref="D24:D25"/>
    <mergeCell ref="J24:J25"/>
    <mergeCell ref="L24:L25"/>
    <mergeCell ref="M24:M25"/>
    <mergeCell ref="N24:N25"/>
    <mergeCell ref="O24:O25"/>
    <mergeCell ref="P24:P25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N18:N19"/>
    <mergeCell ref="O18:O19"/>
    <mergeCell ref="P18:P19"/>
    <mergeCell ref="B20:B21"/>
    <mergeCell ref="C20:C21"/>
    <mergeCell ref="D20:D21"/>
    <mergeCell ref="J20:J21"/>
    <mergeCell ref="L20:L21"/>
    <mergeCell ref="M20:M21"/>
    <mergeCell ref="N20:N21"/>
    <mergeCell ref="B18:B19"/>
    <mergeCell ref="C18:C19"/>
    <mergeCell ref="D18:D19"/>
    <mergeCell ref="J18:J19"/>
    <mergeCell ref="L18:L19"/>
    <mergeCell ref="M18:M19"/>
    <mergeCell ref="O20:O21"/>
    <mergeCell ref="P20:P21"/>
    <mergeCell ref="B16:B17"/>
    <mergeCell ref="C16:C17"/>
    <mergeCell ref="D16:D17"/>
    <mergeCell ref="J16:J17"/>
    <mergeCell ref="L16:L17"/>
    <mergeCell ref="M16:M17"/>
    <mergeCell ref="N16:N17"/>
    <mergeCell ref="O16:O17"/>
    <mergeCell ref="P16:P17"/>
    <mergeCell ref="O12:O13"/>
    <mergeCell ref="P12:P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B12:B13"/>
    <mergeCell ref="C12:C13"/>
    <mergeCell ref="D12:D13"/>
    <mergeCell ref="J12:J13"/>
    <mergeCell ref="L12:L13"/>
    <mergeCell ref="M12:M13"/>
    <mergeCell ref="N12:N13"/>
    <mergeCell ref="B10:B11"/>
    <mergeCell ref="C10:C11"/>
    <mergeCell ref="D10:D11"/>
    <mergeCell ref="J10:J11"/>
    <mergeCell ref="L10:L11"/>
    <mergeCell ref="M10:M11"/>
    <mergeCell ref="P4:P5"/>
    <mergeCell ref="B6:B7"/>
    <mergeCell ref="C6:C7"/>
    <mergeCell ref="D6:P9"/>
    <mergeCell ref="B8:B9"/>
    <mergeCell ref="C8:C9"/>
    <mergeCell ref="N10:N11"/>
    <mergeCell ref="O10:O11"/>
    <mergeCell ref="P10:P11"/>
    <mergeCell ref="B1:E2"/>
    <mergeCell ref="F3:H3"/>
    <mergeCell ref="B4:B5"/>
    <mergeCell ref="C4:C5"/>
    <mergeCell ref="D4:K5"/>
    <mergeCell ref="L4:L5"/>
    <mergeCell ref="M4:M5"/>
    <mergeCell ref="N4:N5"/>
    <mergeCell ref="O4:O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合菜</vt:lpstr>
      <vt:lpstr>便當</vt:lpstr>
      <vt:lpstr>便當!_GoBack</vt:lpstr>
      <vt:lpstr>合菜!Print_Area</vt:lpstr>
      <vt:lpstr>便當!Print_Area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2016-03-14T07:07:09Z</cp:lastPrinted>
  <dcterms:created xsi:type="dcterms:W3CDTF">2015-11-24T01:01:34Z</dcterms:created>
  <dcterms:modified xsi:type="dcterms:W3CDTF">2016-03-23T05:26:39Z</dcterms:modified>
</cp:coreProperties>
</file>