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216" windowHeight="6456" activeTab="1"/>
  </bookViews>
  <sheets>
    <sheet name="東安中(合) 1.2月" sheetId="1" r:id="rId1"/>
    <sheet name="東安中(便) 1.2月" sheetId="2" r:id="rId2"/>
  </sheets>
  <definedNames>
    <definedName name="_xlnm.Print_Area" localSheetId="0">'東安中(合) 1.2月'!$A$1:$R$54</definedName>
    <definedName name="_xlnm.Print_Area" localSheetId="1">'東安中(便) 1.2月'!$A$1:$T$54</definedName>
  </definedNames>
  <calcPr calcId="152511"/>
</workbook>
</file>

<file path=xl/calcChain.xml><?xml version="1.0" encoding="utf-8"?>
<calcChain xmlns="http://schemas.openxmlformats.org/spreadsheetml/2006/main">
  <c r="N50" i="2" l="1"/>
  <c r="N48" i="2"/>
  <c r="N46" i="2"/>
  <c r="N44" i="2"/>
  <c r="N42" i="2"/>
  <c r="N40" i="2"/>
  <c r="N38" i="2"/>
  <c r="N36" i="2"/>
  <c r="N34" i="2"/>
  <c r="N32" i="2"/>
  <c r="N28" i="2"/>
  <c r="N26" i="2"/>
  <c r="N24" i="2"/>
  <c r="N22" i="2"/>
  <c r="N20" i="2"/>
  <c r="N18" i="2"/>
  <c r="N16" i="2"/>
  <c r="N14" i="2"/>
  <c r="N12" i="2"/>
  <c r="N10" i="2"/>
  <c r="N8" i="2"/>
  <c r="N6" i="2"/>
  <c r="N4" i="2"/>
  <c r="L50" i="1"/>
  <c r="L48" i="1"/>
  <c r="L46" i="1"/>
  <c r="L44" i="1"/>
  <c r="L42" i="1"/>
  <c r="L40" i="1"/>
  <c r="L38" i="1"/>
  <c r="L36" i="1"/>
  <c r="L34" i="1"/>
  <c r="L32" i="1"/>
  <c r="L28" i="1"/>
  <c r="L26" i="1"/>
  <c r="L24" i="1"/>
  <c r="L22" i="1"/>
  <c r="L20" i="1"/>
  <c r="L18" i="1"/>
  <c r="L16" i="1"/>
  <c r="L14" i="1"/>
  <c r="L12" i="1"/>
  <c r="L10" i="1"/>
  <c r="L8" i="1"/>
  <c r="L6" i="1"/>
  <c r="L4" i="1"/>
</calcChain>
</file>

<file path=xl/sharedStrings.xml><?xml version="1.0" encoding="utf-8"?>
<sst xmlns="http://schemas.openxmlformats.org/spreadsheetml/2006/main" count="732" uniqueCount="293">
  <si>
    <t>東安國中 1.2月份合菜菜單</t>
    <phoneticPr fontId="2" type="noConversion"/>
  </si>
  <si>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</si>
  <si>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</si>
  <si>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</si>
  <si>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</si>
  <si>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</si>
  <si>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</si>
  <si>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熱量(大卡)</t>
    <phoneticPr fontId="2" type="noConversion"/>
  </si>
  <si>
    <t>全榖根莖類(份)</t>
    <phoneticPr fontId="2" type="noConversion"/>
  </si>
  <si>
    <t>豆魚肉蛋類(份)</t>
    <phoneticPr fontId="2" type="noConversion"/>
  </si>
  <si>
    <t>蔬菜類(份)</t>
    <phoneticPr fontId="2" type="noConversion"/>
  </si>
  <si>
    <t>種子與油脂類(份)</t>
    <phoneticPr fontId="2" type="noConversion"/>
  </si>
  <si>
    <t>水果類(份)</t>
    <phoneticPr fontId="2" type="noConversion"/>
  </si>
  <si>
    <t>低脂乳品類(份)</t>
    <phoneticPr fontId="2" type="noConversion"/>
  </si>
  <si>
    <t>一</t>
    <phoneticPr fontId="2" type="noConversion"/>
  </si>
  <si>
    <t>蔬食日麥片飯</t>
    <phoneticPr fontId="2" type="noConversion"/>
  </si>
  <si>
    <t>南洋咖哩</t>
    <phoneticPr fontId="2" type="noConversion"/>
  </si>
  <si>
    <t>煮</t>
    <phoneticPr fontId="2" type="noConversion"/>
  </si>
  <si>
    <t>客家小炒</t>
    <phoneticPr fontId="2" type="noConversion"/>
  </si>
  <si>
    <t>炒</t>
    <phoneticPr fontId="2" type="noConversion"/>
  </si>
  <si>
    <t>蛋酥白菜</t>
    <phoneticPr fontId="2" type="noConversion"/>
  </si>
  <si>
    <t>吉園圃</t>
    <phoneticPr fontId="2" type="noConversion"/>
  </si>
  <si>
    <t>青木瓜枸杞湯</t>
    <phoneticPr fontId="2" type="noConversion"/>
  </si>
  <si>
    <t>洋芋 紅K 椰漿</t>
    <phoneticPr fontId="2" type="noConversion"/>
  </si>
  <si>
    <r>
      <rPr>
        <sz val="8"/>
        <color rgb="FFFF0000"/>
        <rFont val="微軟正黑體"/>
        <family val="2"/>
        <charset val="136"/>
      </rPr>
      <t>非基因豆干片</t>
    </r>
    <r>
      <rPr>
        <sz val="8"/>
        <color rgb="FF0000FF"/>
        <rFont val="微軟正黑體"/>
        <family val="2"/>
        <charset val="136"/>
      </rPr>
      <t xml:space="preserve"> 時蔬</t>
    </r>
    <phoneticPr fontId="2" type="noConversion"/>
  </si>
  <si>
    <t>大白菜 蛋 木耳絲 時蔬</t>
    <phoneticPr fontId="2" type="noConversion"/>
  </si>
  <si>
    <t>青木瓜 枸杞</t>
    <phoneticPr fontId="2" type="noConversion"/>
  </si>
  <si>
    <t>二</t>
    <phoneticPr fontId="2" type="noConversion"/>
  </si>
  <si>
    <t>香Q白飯</t>
    <phoneticPr fontId="2" type="noConversion"/>
  </si>
  <si>
    <t>黑胡椒豬排</t>
    <phoneticPr fontId="2" type="noConversion"/>
  </si>
  <si>
    <t>燒</t>
    <phoneticPr fontId="2" type="noConversion"/>
  </si>
  <si>
    <t>塔香海茸肉末</t>
    <phoneticPr fontId="2" type="noConversion"/>
  </si>
  <si>
    <t>白玉三鮮</t>
    <phoneticPr fontId="2" type="noConversion"/>
  </si>
  <si>
    <t>有機青菜</t>
    <phoneticPr fontId="2" type="noConversion"/>
  </si>
  <si>
    <t>四神湯</t>
    <phoneticPr fontId="2" type="noConversion"/>
  </si>
  <si>
    <t>豬排 黑胡椒粒</t>
    <phoneticPr fontId="2" type="noConversion"/>
  </si>
  <si>
    <t>海茸 絞肉 九層塔</t>
    <phoneticPr fontId="2" type="noConversion"/>
  </si>
  <si>
    <t>白蘿蔔 紅K 木耳絲</t>
    <phoneticPr fontId="2" type="noConversion"/>
  </si>
  <si>
    <t>四神湯包</t>
    <phoneticPr fontId="2" type="noConversion"/>
  </si>
  <si>
    <t>三</t>
    <phoneticPr fontId="2" type="noConversion"/>
  </si>
  <si>
    <t>肉絲炒烏龍</t>
    <phoneticPr fontId="2" type="noConversion"/>
  </si>
  <si>
    <t>脆酥香雞排</t>
    <phoneticPr fontId="2" type="noConversion"/>
  </si>
  <si>
    <t>炸</t>
    <phoneticPr fontId="2" type="noConversion"/>
  </si>
  <si>
    <t>鍋燒鮮筍</t>
    <phoneticPr fontId="2" type="noConversion"/>
  </si>
  <si>
    <t>養身芝麻包</t>
    <phoneticPr fontId="2" type="noConversion"/>
  </si>
  <si>
    <t>蒸</t>
    <phoneticPr fontId="2" type="noConversion"/>
  </si>
  <si>
    <t>青菜</t>
    <phoneticPr fontId="2" type="noConversion"/>
  </si>
  <si>
    <t>香菇扁蒲湯</t>
    <phoneticPr fontId="2" type="noConversion"/>
  </si>
  <si>
    <t>雞排</t>
    <phoneticPr fontId="2" type="noConversion"/>
  </si>
  <si>
    <t>筍 時蔬</t>
    <phoneticPr fontId="2" type="noConversion"/>
  </si>
  <si>
    <t>芝麻包</t>
    <phoneticPr fontId="2" type="noConversion"/>
  </si>
  <si>
    <t>扁蒲 菇</t>
    <phoneticPr fontId="2" type="noConversion"/>
  </si>
  <si>
    <t>四</t>
    <phoneticPr fontId="2" type="noConversion"/>
  </si>
  <si>
    <t>蒜泥白肉</t>
    <phoneticPr fontId="2" type="noConversion"/>
  </si>
  <si>
    <t>酸菜麵腸</t>
    <phoneticPr fontId="2" type="noConversion"/>
  </si>
  <si>
    <t>毛豆三丁</t>
    <phoneticPr fontId="2" type="noConversion"/>
  </si>
  <si>
    <t>沙茶肉羹湯</t>
    <phoneticPr fontId="2" type="noConversion"/>
  </si>
  <si>
    <t>肉片 蒜泥</t>
    <phoneticPr fontId="2" type="noConversion"/>
  </si>
  <si>
    <t>麵腸 酸菜</t>
    <phoneticPr fontId="2" type="noConversion"/>
  </si>
  <si>
    <t>毛豆 紅K 玉米粒</t>
    <phoneticPr fontId="2" type="noConversion"/>
  </si>
  <si>
    <t>肉羹 筍 紅k 沙茶醬</t>
    <phoneticPr fontId="2" type="noConversion"/>
  </si>
  <si>
    <t>五</t>
    <phoneticPr fontId="2" type="noConversion"/>
  </si>
  <si>
    <t>紫米飯</t>
    <phoneticPr fontId="2" type="noConversion"/>
  </si>
  <si>
    <t>腰果雞丁</t>
    <phoneticPr fontId="2" type="noConversion"/>
  </si>
  <si>
    <t>紅娘炒蛋</t>
    <phoneticPr fontId="2" type="noConversion"/>
  </si>
  <si>
    <t>黃瓜鮮菇</t>
    <phoneticPr fontId="2" type="noConversion"/>
  </si>
  <si>
    <t>綜合豆花</t>
    <phoneticPr fontId="2" type="noConversion"/>
  </si>
  <si>
    <t>雞丁 涼薯 腰果</t>
    <phoneticPr fontId="2" type="noConversion"/>
  </si>
  <si>
    <t>蛋 紅蘿蔔</t>
    <phoneticPr fontId="2" type="noConversion"/>
  </si>
  <si>
    <t>大黃瓜 菇</t>
    <phoneticPr fontId="2" type="noConversion"/>
  </si>
  <si>
    <t>豆花 紅豆 花生 二砂</t>
    <phoneticPr fontId="2" type="noConversion"/>
  </si>
  <si>
    <t>糙米飯</t>
    <phoneticPr fontId="2" type="noConversion"/>
  </si>
  <si>
    <t>花生燒肉</t>
    <phoneticPr fontId="2" type="noConversion"/>
  </si>
  <si>
    <t>草菇冬瓜</t>
    <phoneticPr fontId="2" type="noConversion"/>
  </si>
  <si>
    <t>金沙百頁</t>
    <phoneticPr fontId="2" type="noConversion"/>
  </si>
  <si>
    <t>五行蔬菜湯</t>
    <phoneticPr fontId="2" type="noConversion"/>
  </si>
  <si>
    <t>肉丁 洋芋 水煮花生</t>
    <phoneticPr fontId="2" type="noConversion"/>
  </si>
  <si>
    <t>冬瓜 草菇</t>
    <phoneticPr fontId="2" type="noConversion"/>
  </si>
  <si>
    <r>
      <rPr>
        <sz val="8"/>
        <color rgb="FFFF0000"/>
        <rFont val="微軟正黑體"/>
        <family val="2"/>
        <charset val="136"/>
      </rPr>
      <t>非基因百頁丁</t>
    </r>
    <r>
      <rPr>
        <sz val="8"/>
        <color rgb="FF0000FF"/>
        <rFont val="微軟正黑體"/>
        <family val="2"/>
        <charset val="136"/>
      </rPr>
      <t xml:space="preserve"> 鹹蛋</t>
    </r>
    <phoneticPr fontId="2" type="noConversion"/>
  </si>
  <si>
    <t>高麗菜 木耳絲 紅k</t>
    <phoneticPr fontId="2" type="noConversion"/>
  </si>
  <si>
    <t>金黃柳葉魚</t>
    <phoneticPr fontId="2" type="noConversion"/>
  </si>
  <si>
    <t>豆瓣桂筍</t>
    <phoneticPr fontId="2" type="noConversion"/>
  </si>
  <si>
    <t>悶</t>
    <phoneticPr fontId="2" type="noConversion"/>
  </si>
  <si>
    <t>香城鴿蛋</t>
    <phoneticPr fontId="2" type="noConversion"/>
  </si>
  <si>
    <t>滷</t>
    <phoneticPr fontId="2" type="noConversion"/>
  </si>
  <si>
    <t>和風味噌湯</t>
    <phoneticPr fontId="2" type="noConversion"/>
  </si>
  <si>
    <t>柳葉魚</t>
    <phoneticPr fontId="2" type="noConversion"/>
  </si>
  <si>
    <t>桂竹筍 豆瓣醬</t>
    <phoneticPr fontId="2" type="noConversion"/>
  </si>
  <si>
    <t>鴿蛋 絞肉</t>
    <phoneticPr fontId="2" type="noConversion"/>
  </si>
  <si>
    <t>豆腐 味噌</t>
    <phoneticPr fontId="2" type="noConversion"/>
  </si>
  <si>
    <t>義大利麵</t>
    <phoneticPr fontId="2" type="noConversion"/>
  </si>
  <si>
    <t>孜然烤雞排</t>
    <phoneticPr fontId="2" type="noConversion"/>
  </si>
  <si>
    <t>烤</t>
    <phoneticPr fontId="2" type="noConversion"/>
  </si>
  <si>
    <t>宮保素雞</t>
    <phoneticPr fontId="2" type="noConversion"/>
  </si>
  <si>
    <t>牛角小麵包</t>
    <phoneticPr fontId="2" type="noConversion"/>
  </si>
  <si>
    <t>玉米蘿蔔湯</t>
    <phoneticPr fontId="2" type="noConversion"/>
  </si>
  <si>
    <t>雞排 孜然粉</t>
    <phoneticPr fontId="2" type="noConversion"/>
  </si>
  <si>
    <t>素雞 青椒 紅K</t>
    <phoneticPr fontId="2" type="noConversion"/>
  </si>
  <si>
    <t>麵粉 奶油 二砂</t>
    <phoneticPr fontId="2" type="noConversion"/>
  </si>
  <si>
    <t>白蘿蔔 玉米</t>
    <phoneticPr fontId="2" type="noConversion"/>
  </si>
  <si>
    <t>醋溜里肌</t>
    <phoneticPr fontId="2" type="noConversion"/>
  </si>
  <si>
    <t>燴</t>
    <phoneticPr fontId="2" type="noConversion"/>
  </si>
  <si>
    <t>芹香豆包絲</t>
    <phoneticPr fontId="2" type="noConversion"/>
  </si>
  <si>
    <t>府城蝦捲</t>
    <phoneticPr fontId="2" type="noConversion"/>
  </si>
  <si>
    <t>煎</t>
    <phoneticPr fontId="2" type="noConversion"/>
  </si>
  <si>
    <t>羅宋湯</t>
    <phoneticPr fontId="2" type="noConversion"/>
  </si>
  <si>
    <t>里肌肉</t>
    <phoneticPr fontId="2" type="noConversion"/>
  </si>
  <si>
    <t>豆包絲 芹菜 紅K</t>
    <phoneticPr fontId="2" type="noConversion"/>
  </si>
  <si>
    <t>蝦捲</t>
    <phoneticPr fontId="2" type="noConversion"/>
  </si>
  <si>
    <t>洋芋 高麗菜 番茄</t>
    <phoneticPr fontId="2" type="noConversion"/>
  </si>
  <si>
    <t>地瓜飯</t>
    <phoneticPr fontId="2" type="noConversion"/>
  </si>
  <si>
    <t>香嫩脆皮烤鴨</t>
    <phoneticPr fontId="2" type="noConversion"/>
  </si>
  <si>
    <t>碎脯蔥花蛋</t>
    <phoneticPr fontId="2" type="noConversion"/>
  </si>
  <si>
    <t>薑絲海根</t>
    <phoneticPr fontId="2" type="noConversion"/>
  </si>
  <si>
    <t>仙草米苔目</t>
    <phoneticPr fontId="2" type="noConversion"/>
  </si>
  <si>
    <t>太空鴨</t>
    <phoneticPr fontId="2" type="noConversion"/>
  </si>
  <si>
    <t>蛋 碎菜脯 青蔥</t>
    <phoneticPr fontId="2" type="noConversion"/>
  </si>
  <si>
    <t>海帶根 薑絲</t>
    <phoneticPr fontId="2" type="noConversion"/>
  </si>
  <si>
    <t>仙草凍 米苔目 二砂</t>
    <phoneticPr fontId="2" type="noConversion"/>
  </si>
  <si>
    <t>薏仁飯</t>
    <phoneticPr fontId="2" type="noConversion"/>
  </si>
  <si>
    <t>沙茶肉片</t>
    <phoneticPr fontId="2" type="noConversion"/>
  </si>
  <si>
    <t>麻婆豆腐</t>
    <phoneticPr fontId="2" type="noConversion"/>
  </si>
  <si>
    <t>雲耳高麗</t>
    <phoneticPr fontId="2" type="noConversion"/>
  </si>
  <si>
    <t>冬瓜魚丸湯</t>
    <phoneticPr fontId="2" type="noConversion"/>
  </si>
  <si>
    <t>肉片 豆芽菜 沙茶醬</t>
    <phoneticPr fontId="2" type="noConversion"/>
  </si>
  <si>
    <r>
      <rPr>
        <sz val="8"/>
        <color rgb="FFFF0000"/>
        <rFont val="微軟正黑體"/>
        <family val="2"/>
        <charset val="136"/>
      </rPr>
      <t>非基因板豆腐</t>
    </r>
    <r>
      <rPr>
        <sz val="8"/>
        <color rgb="FF0000FF"/>
        <rFont val="微軟正黑體"/>
        <family val="2"/>
        <charset val="136"/>
      </rPr>
      <t xml:space="preserve"> 絞肉 青蔥</t>
    </r>
    <phoneticPr fontId="2" type="noConversion"/>
  </si>
  <si>
    <t>高麗菜 木耳 紅K</t>
    <phoneticPr fontId="2" type="noConversion"/>
  </si>
  <si>
    <t>冬瓜 魚丸</t>
    <phoneticPr fontId="2" type="noConversion"/>
  </si>
  <si>
    <t>蠔油翅小腿</t>
    <phoneticPr fontId="2" type="noConversion"/>
  </si>
  <si>
    <t>珍珠肉茸</t>
    <phoneticPr fontId="2" type="noConversion"/>
  </si>
  <si>
    <t>鮮菇燴雞柳</t>
    <phoneticPr fontId="2" type="noConversion"/>
  </si>
  <si>
    <t>海芽蛋花湯</t>
    <phoneticPr fontId="2" type="noConversion"/>
  </si>
  <si>
    <t>翅小腿*2</t>
    <phoneticPr fontId="2" type="noConversion"/>
  </si>
  <si>
    <t>玉米粒 絞肉</t>
    <phoneticPr fontId="2" type="noConversion"/>
  </si>
  <si>
    <t>雞柳 菇 時蔬</t>
    <phoneticPr fontId="2" type="noConversion"/>
  </si>
  <si>
    <t>海帶芽 蛋</t>
    <phoneticPr fontId="2" type="noConversion"/>
  </si>
  <si>
    <t>鮭魚炒飯</t>
    <phoneticPr fontId="2" type="noConversion"/>
  </si>
  <si>
    <t>奮起湖雞腿</t>
    <phoneticPr fontId="2" type="noConversion"/>
  </si>
  <si>
    <t>白菜滷</t>
    <phoneticPr fontId="2" type="noConversion"/>
  </si>
  <si>
    <t>香酥雙拼</t>
    <phoneticPr fontId="2" type="noConversion"/>
  </si>
  <si>
    <t>香菇鮮筍湯</t>
    <phoneticPr fontId="2" type="noConversion"/>
  </si>
  <si>
    <t>雞腿</t>
    <phoneticPr fontId="2" type="noConversion"/>
  </si>
  <si>
    <t>大白菜 蛋 木耳絲</t>
    <phoneticPr fontId="2" type="noConversion"/>
  </si>
  <si>
    <t>干貝酥 草莓布丁球</t>
    <phoneticPr fontId="2" type="noConversion"/>
  </si>
  <si>
    <t>筍片 菇</t>
    <phoneticPr fontId="2" type="noConversion"/>
  </si>
  <si>
    <t>~寒假~</t>
    <phoneticPr fontId="2" type="noConversion"/>
  </si>
  <si>
    <t>麥片飯</t>
    <phoneticPr fontId="2" type="noConversion"/>
  </si>
  <si>
    <t>台式鹹酥雞丁</t>
    <phoneticPr fontId="2" type="noConversion"/>
  </si>
  <si>
    <t>培根高麗菜</t>
    <phoneticPr fontId="2" type="noConversion"/>
  </si>
  <si>
    <t>府城肉燥</t>
    <phoneticPr fontId="2" type="noConversion"/>
  </si>
  <si>
    <t>黃瓜大骨湯</t>
    <phoneticPr fontId="2" type="noConversion"/>
  </si>
  <si>
    <t>雞丁</t>
    <phoneticPr fontId="2" type="noConversion"/>
  </si>
  <si>
    <t>高麗菜 培根</t>
    <phoneticPr fontId="2" type="noConversion"/>
  </si>
  <si>
    <r>
      <rPr>
        <sz val="8"/>
        <color rgb="FFFF0000"/>
        <rFont val="微軟正黑體"/>
        <family val="2"/>
        <charset val="136"/>
      </rPr>
      <t>非基因絞豆干</t>
    </r>
    <r>
      <rPr>
        <sz val="8"/>
        <color rgb="FF0000FF"/>
        <rFont val="微軟正黑體"/>
        <family val="2"/>
        <charset val="136"/>
      </rPr>
      <t xml:space="preserve"> 絞肉</t>
    </r>
    <phoneticPr fontId="2" type="noConversion"/>
  </si>
  <si>
    <t>大黃瓜 大骨</t>
    <phoneticPr fontId="2" type="noConversion"/>
  </si>
  <si>
    <t>招牌滷排骨</t>
    <phoneticPr fontId="2" type="noConversion"/>
  </si>
  <si>
    <t>海帶三絲</t>
    <phoneticPr fontId="2" type="noConversion"/>
  </si>
  <si>
    <t>洋芋肉末</t>
    <phoneticPr fontId="2" type="noConversion"/>
  </si>
  <si>
    <t>玉米濃湯</t>
    <phoneticPr fontId="2" type="noConversion"/>
  </si>
  <si>
    <t>豬大排</t>
    <phoneticPr fontId="2" type="noConversion"/>
  </si>
  <si>
    <t>海帶絲 白干絲 芹菜</t>
    <phoneticPr fontId="2" type="noConversion"/>
  </si>
  <si>
    <t>洋芋 絞肉</t>
    <phoneticPr fontId="2" type="noConversion"/>
  </si>
  <si>
    <t>玉米粒 蛋 紅K</t>
    <phoneticPr fontId="2" type="noConversion"/>
  </si>
  <si>
    <t>咖哩炒飯</t>
    <phoneticPr fontId="2" type="noConversion"/>
  </si>
  <si>
    <t>芝麻燒烤雞腿</t>
    <phoneticPr fontId="2" type="noConversion"/>
  </si>
  <si>
    <t>青蔥炒肉絲</t>
    <phoneticPr fontId="2" type="noConversion"/>
  </si>
  <si>
    <t>雙色花椰</t>
    <phoneticPr fontId="2" type="noConversion"/>
  </si>
  <si>
    <t>酸菜肉片湯</t>
    <phoneticPr fontId="2" type="noConversion"/>
  </si>
  <si>
    <t>雞腿 白芝麻</t>
    <phoneticPr fontId="2" type="noConversion"/>
  </si>
  <si>
    <t>肉絲 青蔥</t>
    <phoneticPr fontId="2" type="noConversion"/>
  </si>
  <si>
    <t>花椰菜 時蔬</t>
    <phoneticPr fontId="2" type="noConversion"/>
  </si>
  <si>
    <t>酸菜 肉片</t>
    <phoneticPr fontId="2" type="noConversion"/>
  </si>
  <si>
    <t>豆豉排骨</t>
    <phoneticPr fontId="2" type="noConversion"/>
  </si>
  <si>
    <t>蝦香扁蒲</t>
    <phoneticPr fontId="2" type="noConversion"/>
  </si>
  <si>
    <t>魚香肉絲</t>
    <phoneticPr fontId="2" type="noConversion"/>
  </si>
  <si>
    <t>金針肉絲湯</t>
    <phoneticPr fontId="2" type="noConversion"/>
  </si>
  <si>
    <t>排骨丁 肉丁 豆豉</t>
    <phoneticPr fontId="2" type="noConversion"/>
  </si>
  <si>
    <t>扁蒲 蝦米</t>
    <phoneticPr fontId="2" type="noConversion"/>
  </si>
  <si>
    <t>肉絲 筍 木耳絲</t>
    <phoneticPr fontId="2" type="noConversion"/>
  </si>
  <si>
    <t>金針 粉絲 肉絲</t>
    <phoneticPr fontId="2" type="noConversion"/>
  </si>
  <si>
    <t>五穀飯</t>
    <phoneticPr fontId="2" type="noConversion"/>
  </si>
  <si>
    <t>暖呼呼薑母鴨</t>
    <phoneticPr fontId="2" type="noConversion"/>
  </si>
  <si>
    <t>義式歐姆蛋</t>
    <phoneticPr fontId="2" type="noConversion"/>
  </si>
  <si>
    <t>打拋豬</t>
    <phoneticPr fontId="2" type="noConversion"/>
  </si>
  <si>
    <t>八寶粥</t>
    <phoneticPr fontId="2" type="noConversion"/>
  </si>
  <si>
    <t>鴨丁 米血丁 薑片</t>
    <phoneticPr fontId="2" type="noConversion"/>
  </si>
  <si>
    <t>蛋 三色丁 義大利香料</t>
    <phoneticPr fontId="2" type="noConversion"/>
  </si>
  <si>
    <t>四季豆 絞肉 豆豉</t>
    <phoneticPr fontId="2" type="noConversion"/>
  </si>
  <si>
    <t>紅豆 綠豆 紫米 桂圓 二砂</t>
    <phoneticPr fontId="2" type="noConversion"/>
  </si>
  <si>
    <t>三杯雞丁</t>
    <phoneticPr fontId="2" type="noConversion"/>
  </si>
  <si>
    <t>番茄豆腐</t>
    <phoneticPr fontId="2" type="noConversion"/>
  </si>
  <si>
    <t>營養海帶片</t>
    <phoneticPr fontId="2" type="noConversion"/>
  </si>
  <si>
    <t>元宵湯圓</t>
    <phoneticPr fontId="2" type="noConversion"/>
  </si>
  <si>
    <t>雞丁 九層塔</t>
    <phoneticPr fontId="2" type="noConversion"/>
  </si>
  <si>
    <r>
      <rPr>
        <sz val="8"/>
        <color rgb="FFFF0000"/>
        <rFont val="微軟正黑體"/>
        <family val="2"/>
        <charset val="136"/>
      </rPr>
      <t>非基因板豆腐</t>
    </r>
    <r>
      <rPr>
        <sz val="8"/>
        <color rgb="FF0000FF"/>
        <rFont val="微軟正黑體"/>
        <family val="2"/>
        <charset val="136"/>
      </rPr>
      <t xml:space="preserve"> 番茄 絞肉</t>
    </r>
    <phoneticPr fontId="2" type="noConversion"/>
  </si>
  <si>
    <t>海帶片</t>
    <phoneticPr fontId="2" type="noConversion"/>
  </si>
  <si>
    <t>湯圓 肉絲 韭菜</t>
    <phoneticPr fontId="2" type="noConversion"/>
  </si>
  <si>
    <t>豆瓣肉片</t>
    <phoneticPr fontId="2" type="noConversion"/>
  </si>
  <si>
    <t>栗子燒大白</t>
    <phoneticPr fontId="2" type="noConversion"/>
  </si>
  <si>
    <t>客家筍乾</t>
    <phoneticPr fontId="2" type="noConversion"/>
  </si>
  <si>
    <t>玉米蛋花湯</t>
    <phoneticPr fontId="2" type="noConversion"/>
  </si>
  <si>
    <t>肉片 豆干片</t>
    <phoneticPr fontId="2" type="noConversion"/>
  </si>
  <si>
    <t>大白菜 栗子 時蔬</t>
    <phoneticPr fontId="2" type="noConversion"/>
  </si>
  <si>
    <t>筍乾 福菜</t>
    <phoneticPr fontId="2" type="noConversion"/>
  </si>
  <si>
    <t>玉米粒 蛋 青蔥</t>
    <phoneticPr fontId="2" type="noConversion"/>
  </si>
  <si>
    <t>什錦炒麵</t>
    <phoneticPr fontId="2" type="noConversion"/>
  </si>
  <si>
    <t>檸檬雞翅</t>
    <phoneticPr fontId="2" type="noConversion"/>
  </si>
  <si>
    <t>枸杞燒冬瓜</t>
    <phoneticPr fontId="2" type="noConversion"/>
  </si>
  <si>
    <t>金沙奶皇包</t>
    <phoneticPr fontId="2" type="noConversion"/>
  </si>
  <si>
    <t>番茄豆芽湯</t>
    <phoneticPr fontId="2" type="noConversion"/>
  </si>
  <si>
    <t>雞翅 檸檬</t>
    <phoneticPr fontId="2" type="noConversion"/>
  </si>
  <si>
    <t>冬瓜 枸杞</t>
    <phoneticPr fontId="2" type="noConversion"/>
  </si>
  <si>
    <t>奶皇包</t>
    <phoneticPr fontId="2" type="noConversion"/>
  </si>
  <si>
    <t>番茄 黃豆芽</t>
    <phoneticPr fontId="2" type="noConversion"/>
  </si>
  <si>
    <t>香酥花枝排</t>
    <phoneticPr fontId="2" type="noConversion"/>
  </si>
  <si>
    <t>田園四色</t>
    <phoneticPr fontId="2" type="noConversion"/>
  </si>
  <si>
    <t>銀芽肉絲</t>
    <phoneticPr fontId="2" type="noConversion"/>
  </si>
  <si>
    <t>翡翠羹湯</t>
    <phoneticPr fontId="2" type="noConversion"/>
  </si>
  <si>
    <t>花枝排</t>
    <phoneticPr fontId="2" type="noConversion"/>
  </si>
  <si>
    <t>三色丁 絞肉</t>
    <phoneticPr fontId="2" type="noConversion"/>
  </si>
  <si>
    <t>豆芽菜 肉絲 時蔬</t>
    <phoneticPr fontId="2" type="noConversion"/>
  </si>
  <si>
    <t>豆腐 翡翠</t>
    <phoneticPr fontId="2" type="noConversion"/>
  </si>
  <si>
    <t>燕麥飯</t>
    <phoneticPr fontId="2" type="noConversion"/>
  </si>
  <si>
    <t>豚味咖哩</t>
    <phoneticPr fontId="2" type="noConversion"/>
  </si>
  <si>
    <t>日式蒸蛋</t>
    <phoneticPr fontId="2" type="noConversion"/>
  </si>
  <si>
    <t>小瓜甜條</t>
    <phoneticPr fontId="2" type="noConversion"/>
  </si>
  <si>
    <t>綠豆地瓜湯</t>
    <phoneticPr fontId="2" type="noConversion"/>
  </si>
  <si>
    <t>肉丁 洋芋 紅k</t>
    <phoneticPr fontId="2" type="noConversion"/>
  </si>
  <si>
    <t>蛋</t>
    <phoneticPr fontId="2" type="noConversion"/>
  </si>
  <si>
    <t>甜不辣條 小黃瓜</t>
    <phoneticPr fontId="2" type="noConversion"/>
  </si>
  <si>
    <t>綠豆 地瓜 二砂</t>
    <phoneticPr fontId="2" type="noConversion"/>
  </si>
  <si>
    <t>全榖根莖類一份約 70大卡,</t>
    <phoneticPr fontId="2" type="noConversion"/>
  </si>
  <si>
    <t>豆魚肉蛋類一份約 75大卡,</t>
    <phoneticPr fontId="2" type="noConversion"/>
  </si>
  <si>
    <t>蔬菜類一份約 25大卡,</t>
    <phoneticPr fontId="2" type="noConversion"/>
  </si>
  <si>
    <t>種子與油脂類一份約 45大卡,</t>
    <phoneticPr fontId="2" type="noConversion"/>
  </si>
  <si>
    <t>水果類一份約 60大卡,</t>
    <phoneticPr fontId="2" type="noConversion"/>
  </si>
  <si>
    <t>低脂乳品類一份約 120大卡</t>
    <phoneticPr fontId="2" type="noConversion"/>
  </si>
  <si>
    <t>東安國中 1.2月份便當菜單</t>
    <phoneticPr fontId="2" type="noConversion"/>
  </si>
  <si>
    <t>半邊月</t>
    <phoneticPr fontId="2" type="noConversion"/>
  </si>
  <si>
    <t>腐皮捲</t>
    <phoneticPr fontId="2" type="noConversion"/>
  </si>
  <si>
    <t>炒酸菜</t>
    <phoneticPr fontId="2" type="noConversion"/>
  </si>
  <si>
    <t>一口腸</t>
    <phoneticPr fontId="2" type="noConversion"/>
  </si>
  <si>
    <t>水晶餃</t>
    <phoneticPr fontId="2" type="noConversion"/>
  </si>
  <si>
    <t>照燒里肌</t>
    <phoneticPr fontId="2" type="noConversion"/>
  </si>
  <si>
    <t>蜜汁肉乾</t>
    <phoneticPr fontId="2" type="noConversion"/>
  </si>
  <si>
    <t>鍋貼</t>
    <phoneticPr fontId="2" type="noConversion"/>
  </si>
  <si>
    <t>香滷雞排</t>
    <phoneticPr fontId="2" type="noConversion"/>
  </si>
  <si>
    <t>快炒黃豆芽</t>
    <phoneticPr fontId="2" type="noConversion"/>
  </si>
  <si>
    <t>蛋皮松花捲</t>
    <phoneticPr fontId="2" type="noConversion"/>
  </si>
  <si>
    <t>蔥燒大排</t>
    <phoneticPr fontId="2" type="noConversion"/>
  </si>
  <si>
    <t>雪菜乾丁</t>
    <phoneticPr fontId="2" type="noConversion"/>
  </si>
  <si>
    <t>春捲</t>
    <phoneticPr fontId="2" type="noConversion"/>
  </si>
  <si>
    <t>生大排</t>
    <phoneticPr fontId="2" type="noConversion"/>
  </si>
  <si>
    <t>滷三角油腐</t>
    <phoneticPr fontId="2" type="noConversion"/>
  </si>
  <si>
    <t>香菇鮮筍</t>
    <phoneticPr fontId="2" type="noConversion"/>
  </si>
  <si>
    <t>馬拉糕</t>
    <phoneticPr fontId="2" type="noConversion"/>
  </si>
  <si>
    <t>小熱狗</t>
    <phoneticPr fontId="2" type="noConversion"/>
  </si>
  <si>
    <t>沙茶四色</t>
    <phoneticPr fontId="2" type="noConversion"/>
  </si>
  <si>
    <t>水餃</t>
    <phoneticPr fontId="2" type="noConversion"/>
  </si>
  <si>
    <t>小羊腸</t>
    <phoneticPr fontId="2" type="noConversion"/>
  </si>
  <si>
    <t>獅子頭</t>
    <phoneticPr fontId="2" type="noConversion"/>
  </si>
  <si>
    <t>蔥燒豬排</t>
    <phoneticPr fontId="2" type="noConversion"/>
  </si>
  <si>
    <t>醋溜洋芋</t>
    <phoneticPr fontId="2" type="noConversion"/>
  </si>
  <si>
    <t>地瓜球</t>
    <phoneticPr fontId="2" type="noConversion"/>
  </si>
  <si>
    <t>豬排 蔥</t>
    <phoneticPr fontId="2" type="noConversion"/>
  </si>
  <si>
    <t>芋頭餅</t>
    <phoneticPr fontId="2" type="noConversion"/>
  </si>
  <si>
    <t>叉燒肉</t>
    <phoneticPr fontId="2" type="noConversion"/>
  </si>
  <si>
    <t>泰式素雞</t>
    <phoneticPr fontId="2" type="noConversion"/>
  </si>
  <si>
    <t>小煎包</t>
    <phoneticPr fontId="2" type="noConversion"/>
  </si>
  <si>
    <t>滷油腐</t>
    <phoneticPr fontId="2" type="noConversion"/>
  </si>
  <si>
    <t>山藥捲</t>
    <phoneticPr fontId="2" type="noConversion"/>
  </si>
  <si>
    <t>滷貢丸</t>
    <phoneticPr fontId="2" type="noConversion"/>
  </si>
  <si>
    <t>彩椒鮮菇</t>
    <phoneticPr fontId="2" type="noConversion"/>
  </si>
  <si>
    <t>花枝丸</t>
    <phoneticPr fontId="2" type="noConversion"/>
  </si>
  <si>
    <t>手工切肉</t>
    <phoneticPr fontId="2" type="noConversion"/>
  </si>
  <si>
    <t>豆豉燒排骨</t>
    <phoneticPr fontId="2" type="noConversion"/>
  </si>
  <si>
    <t>地瓜棒</t>
    <phoneticPr fontId="2" type="noConversion"/>
  </si>
  <si>
    <t>塔香茄子</t>
    <phoneticPr fontId="2" type="noConversion"/>
  </si>
  <si>
    <t>炒酸菜心</t>
    <phoneticPr fontId="2" type="noConversion"/>
  </si>
  <si>
    <t>海鮮排</t>
    <phoneticPr fontId="2" type="noConversion"/>
  </si>
  <si>
    <t>蠔油雞排</t>
    <phoneticPr fontId="2" type="noConversion"/>
  </si>
  <si>
    <t>山藥球</t>
    <phoneticPr fontId="2" type="noConversion"/>
  </si>
  <si>
    <t>香腸片</t>
    <phoneticPr fontId="2" type="noConversion"/>
  </si>
  <si>
    <t>京都大排</t>
    <phoneticPr fontId="2" type="noConversion"/>
  </si>
  <si>
    <t>涼拌三丁</t>
    <phoneticPr fontId="2" type="noConversion"/>
  </si>
  <si>
    <t>芝麻四季豆</t>
    <phoneticPr fontId="2" type="noConversion"/>
  </si>
  <si>
    <t>珍珠丸</t>
    <phoneticPr fontId="2" type="noConversion"/>
  </si>
  <si>
    <t>三角薯餅</t>
    <phoneticPr fontId="2" type="noConversion"/>
  </si>
  <si>
    <t>滷蛋</t>
    <phoneticPr fontId="2" type="noConversion"/>
  </si>
  <si>
    <t>蘿蔔糕</t>
    <phoneticPr fontId="2" type="noConversion"/>
  </si>
  <si>
    <t>紅燒里肌肉排</t>
    <phoneticPr fontId="2" type="noConversion"/>
  </si>
  <si>
    <t>蠔油香菇</t>
    <phoneticPr fontId="2" type="noConversion"/>
  </si>
  <si>
    <t>咖哩肉丁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</si>
</sst>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0.0_ "/>
  </numFmts>
  <fonts count="35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name val="微軟正黑體"/>
      <family val="2"/>
      <charset val="136"/>
    </font>
    <font>
      <sz val="14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"/>
      <color theme="1"/>
      <name val="微軟正黑體"/>
      <family val="2"/>
      <charset val="136"/>
    </font>
    <font>
      <sz val="8"/>
      <color rgb="FF0000FF"/>
      <name val="微軟正黑體"/>
      <family val="2"/>
      <charset val="136"/>
    </font>
    <font>
      <sz val="8"/>
      <color rgb="FFFF0000"/>
      <name val="微軟正黑體"/>
      <family val="2"/>
      <charset val="136"/>
    </font>
    <font>
      <sz val="8"/>
      <color rgb="FF0000FF"/>
      <name val="新細明體"/>
      <family val="2"/>
      <charset val="136"/>
      <scheme val="minor"/>
    </font>
    <font>
      <b/>
      <i/>
      <sz val="16"/>
      <color rgb="FF0000FF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36"/>
      <color theme="1"/>
      <name val="微軟正黑體"/>
      <family val="2"/>
      <charset val="136"/>
    </font>
    <font>
      <b/>
      <i/>
      <sz val="16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42"/>
      <color theme="1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7" fillId="0" borderId="4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19" fillId="20" borderId="43" applyNumberFormat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3" fillId="0" borderId="47" applyNumberFormat="0" applyFill="0" applyAlignment="0" applyProtection="0">
      <alignment vertical="center"/>
    </xf>
    <xf numFmtId="0" fontId="24" fillId="0" borderId="4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6" fillId="10" borderId="43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7" fillId="20" borderId="49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8" fillId="26" borderId="50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230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7" xfId="0" applyFont="1" applyBorder="1" applyAlignment="1">
      <alignment horizontal="center" vertical="center" wrapText="1" shrinkToFit="1"/>
    </xf>
    <xf numFmtId="0" fontId="7" fillId="0" borderId="8" xfId="0" applyFont="1" applyBorder="1" applyAlignment="1">
      <alignment horizontal="center" vertical="center" wrapText="1" shrinkToFit="1"/>
    </xf>
    <xf numFmtId="0" fontId="4" fillId="2" borderId="0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0" fontId="8" fillId="2" borderId="16" xfId="0" applyFont="1" applyFill="1" applyBorder="1" applyAlignment="1">
      <alignment horizontal="center" vertical="center" shrinkToFit="1"/>
    </xf>
    <xf numFmtId="0" fontId="8" fillId="2" borderId="10" xfId="0" applyFont="1" applyFill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4" fillId="0" borderId="19" xfId="0" applyFont="1" applyFill="1" applyBorder="1" applyAlignment="1">
      <alignment horizontal="center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8" fillId="0" borderId="23" xfId="0" applyFont="1" applyFill="1" applyBorder="1" applyAlignment="1">
      <alignment horizontal="center" vertical="center" shrinkToFit="1"/>
    </xf>
    <xf numFmtId="0" fontId="8" fillId="0" borderId="10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11" fillId="3" borderId="21" xfId="0" applyFont="1" applyFill="1" applyBorder="1" applyAlignment="1">
      <alignment horizontal="center" vertical="center" shrinkToFit="1"/>
    </xf>
    <xf numFmtId="0" fontId="4" fillId="3" borderId="24" xfId="0" applyFont="1" applyFill="1" applyBorder="1" applyAlignment="1">
      <alignment horizontal="center" vertical="center" shrinkToFit="1"/>
    </xf>
    <xf numFmtId="0" fontId="8" fillId="3" borderId="16" xfId="0" applyFont="1" applyFill="1" applyBorder="1" applyAlignment="1">
      <alignment horizontal="center" vertical="center" shrinkToFit="1"/>
    </xf>
    <xf numFmtId="0" fontId="8" fillId="3" borderId="26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8" fillId="0" borderId="27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left" vertical="center" shrinkToFit="1"/>
    </xf>
    <xf numFmtId="0" fontId="8" fillId="0" borderId="31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left" vertical="center"/>
    </xf>
    <xf numFmtId="0" fontId="4" fillId="3" borderId="21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4" fillId="4" borderId="21" xfId="0" applyFont="1" applyFill="1" applyBorder="1" applyAlignment="1">
      <alignment horizontal="center" vertical="center" shrinkToFit="1"/>
    </xf>
    <xf numFmtId="0" fontId="8" fillId="4" borderId="3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shrinkToFit="1"/>
    </xf>
    <xf numFmtId="0" fontId="11" fillId="3" borderId="20" xfId="0" applyFont="1" applyFill="1" applyBorder="1" applyAlignment="1">
      <alignment horizontal="center" vertical="center" shrinkToFit="1"/>
    </xf>
    <xf numFmtId="0" fontId="8" fillId="3" borderId="11" xfId="0" applyFont="1" applyFill="1" applyBorder="1" applyAlignment="1">
      <alignment horizontal="center" vertical="center" shrinkToFit="1"/>
    </xf>
    <xf numFmtId="0" fontId="4" fillId="0" borderId="24" xfId="0" applyFont="1" applyFill="1" applyBorder="1" applyAlignment="1">
      <alignment horizontal="center" vertical="center" shrinkToFit="1"/>
    </xf>
    <xf numFmtId="0" fontId="8" fillId="0" borderId="25" xfId="0" applyFont="1" applyFill="1" applyBorder="1" applyAlignment="1">
      <alignment horizontal="center" vertical="center" shrinkToFit="1"/>
    </xf>
    <xf numFmtId="0" fontId="4" fillId="3" borderId="0" xfId="0" applyFont="1" applyFill="1" applyBorder="1" applyAlignment="1">
      <alignment horizontal="center" vertical="center" shrinkToFit="1"/>
    </xf>
    <xf numFmtId="0" fontId="8" fillId="3" borderId="0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39" xfId="0" applyFont="1" applyFill="1" applyBorder="1" applyAlignment="1">
      <alignment horizontal="center" vertical="center" shrinkToFit="1"/>
    </xf>
    <xf numFmtId="0" fontId="8" fillId="0" borderId="40" xfId="0" applyFont="1" applyFill="1" applyBorder="1" applyAlignment="1">
      <alignment horizontal="center" vertical="center" shrinkToFit="1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Border="1" applyAlignment="1">
      <alignment vertical="center"/>
    </xf>
    <xf numFmtId="0" fontId="3" fillId="0" borderId="0" xfId="0" applyFont="1" applyBorder="1">
      <alignment vertical="center"/>
    </xf>
    <xf numFmtId="176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77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176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177" fontId="3" fillId="0" borderId="0" xfId="0" applyNumberFormat="1" applyFont="1">
      <alignment vertical="center"/>
    </xf>
    <xf numFmtId="0" fontId="4" fillId="0" borderId="21" xfId="0" applyFont="1" applyFill="1" applyBorder="1" applyAlignment="1">
      <alignment horizontal="center" vertical="center" shrinkToFit="1"/>
    </xf>
    <xf numFmtId="0" fontId="4" fillId="3" borderId="20" xfId="0" applyFont="1" applyFill="1" applyBorder="1" applyAlignment="1">
      <alignment horizontal="center" vertical="center" shrinkToFit="1"/>
    </xf>
    <xf numFmtId="0" fontId="8" fillId="3" borderId="10" xfId="0" applyFont="1" applyFill="1" applyBorder="1" applyAlignment="1">
      <alignment horizontal="center" vertical="center" shrinkToFit="1"/>
    </xf>
    <xf numFmtId="0" fontId="4" fillId="4" borderId="20" xfId="0" applyFont="1" applyFill="1" applyBorder="1" applyAlignment="1">
      <alignment horizontal="center" vertical="center" shrinkToFit="1"/>
    </xf>
    <xf numFmtId="0" fontId="32" fillId="3" borderId="21" xfId="0" applyFont="1" applyFill="1" applyBorder="1" applyAlignment="1">
      <alignment horizontal="center" vertical="center" shrinkToFit="1"/>
    </xf>
    <xf numFmtId="0" fontId="33" fillId="0" borderId="19" xfId="0" applyFont="1" applyFill="1" applyBorder="1" applyAlignment="1">
      <alignment horizontal="center" vertical="center" shrinkToFit="1"/>
    </xf>
    <xf numFmtId="0" fontId="33" fillId="0" borderId="20" xfId="0" applyFont="1" applyFill="1" applyBorder="1" applyAlignment="1">
      <alignment horizontal="center" vertical="center" shrinkToFit="1"/>
    </xf>
    <xf numFmtId="0" fontId="33" fillId="0" borderId="21" xfId="0" applyFont="1" applyFill="1" applyBorder="1" applyAlignment="1">
      <alignment horizontal="center" vertical="center" shrinkToFit="1"/>
    </xf>
    <xf numFmtId="0" fontId="33" fillId="0" borderId="0" xfId="0" applyFont="1" applyFill="1" applyBorder="1" applyAlignment="1">
      <alignment horizontal="center" vertical="center" shrinkToFit="1"/>
    </xf>
    <xf numFmtId="0" fontId="33" fillId="0" borderId="1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 shrinkToFit="1"/>
    </xf>
    <xf numFmtId="176" fontId="3" fillId="2" borderId="14" xfId="0" applyNumberFormat="1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176" fontId="31" fillId="0" borderId="0" xfId="0" applyNumberFormat="1" applyFont="1" applyAlignment="1">
      <alignment horizontal="center" vertical="center"/>
    </xf>
    <xf numFmtId="178" fontId="3" fillId="2" borderId="10" xfId="0" applyNumberFormat="1" applyFont="1" applyFill="1" applyBorder="1" applyAlignment="1">
      <alignment horizontal="center" vertical="center" shrinkToFit="1"/>
    </xf>
    <xf numFmtId="178" fontId="3" fillId="2" borderId="15" xfId="0" applyNumberFormat="1" applyFont="1" applyFill="1" applyBorder="1" applyAlignment="1">
      <alignment horizontal="center" vertical="center" shrinkToFit="1"/>
    </xf>
    <xf numFmtId="178" fontId="3" fillId="2" borderId="0" xfId="0" applyNumberFormat="1" applyFont="1" applyFill="1" applyBorder="1" applyAlignment="1">
      <alignment horizontal="center" vertical="center" shrinkToFit="1"/>
    </xf>
    <xf numFmtId="178" fontId="3" fillId="2" borderId="16" xfId="0" applyNumberFormat="1" applyFont="1" applyFill="1" applyBorder="1" applyAlignment="1">
      <alignment horizontal="center" vertical="center" shrinkToFit="1"/>
    </xf>
    <xf numFmtId="178" fontId="3" fillId="2" borderId="13" xfId="0" applyNumberFormat="1" applyFont="1" applyFill="1" applyBorder="1" applyAlignment="1">
      <alignment horizontal="center" vertical="center" shrinkToFit="1"/>
    </xf>
    <xf numFmtId="178" fontId="3" fillId="2" borderId="17" xfId="0" applyNumberFormat="1" applyFont="1" applyFill="1" applyBorder="1" applyAlignment="1">
      <alignment horizontal="center" vertical="center" shrinkToFit="1"/>
    </xf>
    <xf numFmtId="176" fontId="3" fillId="0" borderId="18" xfId="0" applyNumberFormat="1" applyFont="1" applyBorder="1" applyAlignment="1">
      <alignment horizontal="center" vertical="center" shrinkToFit="1"/>
    </xf>
    <xf numFmtId="176" fontId="3" fillId="0" borderId="22" xfId="0" applyNumberFormat="1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shrinkToFit="1"/>
    </xf>
    <xf numFmtId="177" fontId="3" fillId="2" borderId="10" xfId="0" applyNumberFormat="1" applyFont="1" applyFill="1" applyBorder="1" applyAlignment="1">
      <alignment horizontal="center" vertical="center" shrinkToFit="1"/>
    </xf>
    <xf numFmtId="177" fontId="3" fillId="2" borderId="15" xfId="0" applyNumberFormat="1" applyFont="1" applyFill="1" applyBorder="1" applyAlignment="1">
      <alignment horizontal="center" vertical="center" shrinkToFit="1"/>
    </xf>
    <xf numFmtId="178" fontId="3" fillId="0" borderId="17" xfId="0" applyNumberFormat="1" applyFont="1" applyBorder="1" applyAlignment="1">
      <alignment horizontal="center" vertical="center" shrinkToFit="1"/>
    </xf>
    <xf numFmtId="176" fontId="3" fillId="3" borderId="18" xfId="0" applyNumberFormat="1" applyFont="1" applyFill="1" applyBorder="1" applyAlignment="1">
      <alignment horizontal="center" vertical="center" shrinkToFit="1"/>
    </xf>
    <xf numFmtId="176" fontId="3" fillId="3" borderId="22" xfId="0" applyNumberFormat="1" applyFont="1" applyFill="1" applyBorder="1" applyAlignment="1">
      <alignment horizontal="center" vertical="center" shrinkToFit="1"/>
    </xf>
    <xf numFmtId="0" fontId="3" fillId="3" borderId="15" xfId="0" applyFont="1" applyFill="1" applyBorder="1" applyAlignment="1">
      <alignment horizontal="center" vertical="center"/>
    </xf>
    <xf numFmtId="0" fontId="11" fillId="3" borderId="19" xfId="0" applyFont="1" applyFill="1" applyBorder="1" applyAlignment="1">
      <alignment horizontal="center" vertical="center" shrinkToFit="1"/>
    </xf>
    <xf numFmtId="0" fontId="11" fillId="3" borderId="23" xfId="0" applyFont="1" applyFill="1" applyBorder="1" applyAlignment="1">
      <alignment horizontal="center" vertical="center" shrinkToFit="1"/>
    </xf>
    <xf numFmtId="0" fontId="4" fillId="3" borderId="21" xfId="0" applyFont="1" applyFill="1" applyBorder="1" applyAlignment="1">
      <alignment horizontal="center" vertical="center" shrinkToFit="1"/>
    </xf>
    <xf numFmtId="0" fontId="4" fillId="3" borderId="16" xfId="0" applyFont="1" applyFill="1" applyBorder="1" applyAlignment="1">
      <alignment horizontal="center" vertical="center" shrinkToFit="1"/>
    </xf>
    <xf numFmtId="0" fontId="4" fillId="3" borderId="24" xfId="0" applyFont="1" applyFill="1" applyBorder="1" applyAlignment="1">
      <alignment horizontal="center" vertical="center" shrinkToFit="1"/>
    </xf>
    <xf numFmtId="0" fontId="4" fillId="3" borderId="25" xfId="0" applyFont="1" applyFill="1" applyBorder="1" applyAlignment="1">
      <alignment horizontal="center" vertical="center" shrinkToFit="1"/>
    </xf>
    <xf numFmtId="0" fontId="4" fillId="3" borderId="15" xfId="0" applyFont="1" applyFill="1" applyBorder="1" applyAlignment="1">
      <alignment horizontal="center" vertical="center" shrinkToFit="1"/>
    </xf>
    <xf numFmtId="177" fontId="3" fillId="3" borderId="10" xfId="0" applyNumberFormat="1" applyFont="1" applyFill="1" applyBorder="1" applyAlignment="1">
      <alignment horizontal="center" vertical="center" shrinkToFit="1"/>
    </xf>
    <xf numFmtId="177" fontId="3" fillId="3" borderId="15" xfId="0" applyNumberFormat="1" applyFont="1" applyFill="1" applyBorder="1" applyAlignment="1">
      <alignment horizontal="center" vertical="center" shrinkToFit="1"/>
    </xf>
    <xf numFmtId="178" fontId="3" fillId="3" borderId="15" xfId="0" applyNumberFormat="1" applyFont="1" applyFill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horizontal="center" vertical="center" shrinkToFit="1"/>
    </xf>
    <xf numFmtId="177" fontId="3" fillId="0" borderId="15" xfId="0" applyNumberFormat="1" applyFont="1" applyBorder="1" applyAlignment="1">
      <alignment horizontal="center" vertical="center" shrinkToFit="1"/>
    </xf>
    <xf numFmtId="178" fontId="3" fillId="0" borderId="15" xfId="0" applyNumberFormat="1" applyFont="1" applyBorder="1" applyAlignment="1">
      <alignment horizontal="center" vertical="center" shrinkToFit="1"/>
    </xf>
    <xf numFmtId="178" fontId="3" fillId="0" borderId="21" xfId="0" applyNumberFormat="1" applyFont="1" applyBorder="1" applyAlignment="1">
      <alignment horizontal="center" vertical="center" shrinkToFit="1"/>
    </xf>
    <xf numFmtId="178" fontId="3" fillId="0" borderId="16" xfId="0" applyNumberFormat="1" applyFont="1" applyBorder="1" applyAlignment="1">
      <alignment horizontal="center" vertical="center" shrinkToFit="1"/>
    </xf>
    <xf numFmtId="178" fontId="3" fillId="3" borderId="0" xfId="0" applyNumberFormat="1" applyFont="1" applyFill="1" applyBorder="1" applyAlignment="1">
      <alignment horizontal="center" vertical="center" shrinkToFit="1"/>
    </xf>
    <xf numFmtId="178" fontId="3" fillId="3" borderId="16" xfId="0" applyNumberFormat="1" applyFont="1" applyFill="1" applyBorder="1" applyAlignment="1">
      <alignment horizontal="center" vertical="center" shrinkToFit="1"/>
    </xf>
    <xf numFmtId="178" fontId="3" fillId="3" borderId="17" xfId="0" applyNumberFormat="1" applyFont="1" applyFill="1" applyBorder="1" applyAlignment="1">
      <alignment horizontal="center" vertical="center" shrinkToFit="1"/>
    </xf>
    <xf numFmtId="176" fontId="3" fillId="0" borderId="28" xfId="0" applyNumberFormat="1" applyFont="1" applyBorder="1" applyAlignment="1">
      <alignment horizontal="center" vertical="center" shrinkToFit="1"/>
    </xf>
    <xf numFmtId="176" fontId="3" fillId="0" borderId="29" xfId="0" applyNumberFormat="1" applyFont="1" applyBorder="1" applyAlignment="1">
      <alignment horizontal="center" vertical="center" shrinkToFit="1"/>
    </xf>
    <xf numFmtId="0" fontId="3" fillId="0" borderId="15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178" fontId="3" fillId="0" borderId="17" xfId="0" applyNumberFormat="1" applyFont="1" applyFill="1" applyBorder="1" applyAlignment="1">
      <alignment horizontal="center" vertical="center" shrinkToFit="1"/>
    </xf>
    <xf numFmtId="178" fontId="3" fillId="0" borderId="33" xfId="0" applyNumberFormat="1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178" fontId="3" fillId="0" borderId="10" xfId="0" applyNumberFormat="1" applyFont="1" applyBorder="1" applyAlignment="1">
      <alignment horizontal="center" vertical="center" shrinkToFit="1"/>
    </xf>
    <xf numFmtId="177" fontId="3" fillId="0" borderId="30" xfId="0" applyNumberFormat="1" applyFont="1" applyBorder="1" applyAlignment="1">
      <alignment horizontal="center" vertical="center" shrinkToFit="1"/>
    </xf>
    <xf numFmtId="178" fontId="3" fillId="0" borderId="15" xfId="0" applyNumberFormat="1" applyFont="1" applyFill="1" applyBorder="1" applyAlignment="1">
      <alignment horizontal="center" vertical="center" shrinkToFit="1"/>
    </xf>
    <xf numFmtId="178" fontId="3" fillId="0" borderId="30" xfId="0" applyNumberFormat="1" applyFont="1" applyFill="1" applyBorder="1" applyAlignment="1">
      <alignment horizontal="center" vertical="center" shrinkToFit="1"/>
    </xf>
    <xf numFmtId="178" fontId="3" fillId="0" borderId="24" xfId="0" applyNumberFormat="1" applyFont="1" applyFill="1" applyBorder="1" applyAlignment="1">
      <alignment horizontal="center" vertical="center" shrinkToFit="1"/>
    </xf>
    <xf numFmtId="178" fontId="3" fillId="0" borderId="32" xfId="0" applyNumberFormat="1" applyFont="1" applyFill="1" applyBorder="1" applyAlignment="1">
      <alignment horizontal="center" vertical="center" shrinkToFit="1"/>
    </xf>
    <xf numFmtId="178" fontId="3" fillId="0" borderId="0" xfId="0" applyNumberFormat="1" applyFont="1" applyBorder="1" applyAlignment="1">
      <alignment horizontal="center" vertical="center" shrinkToFit="1"/>
    </xf>
    <xf numFmtId="178" fontId="3" fillId="0" borderId="13" xfId="0" applyNumberFormat="1" applyFont="1" applyBorder="1" applyAlignment="1">
      <alignment horizontal="center" vertical="center" shrinkToFit="1"/>
    </xf>
    <xf numFmtId="176" fontId="3" fillId="0" borderId="34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  <xf numFmtId="176" fontId="3" fillId="0" borderId="34" xfId="0" applyNumberFormat="1" applyFont="1" applyFill="1" applyBorder="1" applyAlignment="1">
      <alignment horizontal="center" vertical="center" shrinkToFit="1"/>
    </xf>
    <xf numFmtId="176" fontId="3" fillId="0" borderId="14" xfId="0" applyNumberFormat="1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/>
    </xf>
    <xf numFmtId="177" fontId="3" fillId="0" borderId="10" xfId="0" applyNumberFormat="1" applyFont="1" applyFill="1" applyBorder="1" applyAlignment="1">
      <alignment horizontal="center" vertical="center" shrinkToFit="1"/>
    </xf>
    <xf numFmtId="177" fontId="3" fillId="0" borderId="15" xfId="0" applyNumberFormat="1" applyFont="1" applyFill="1" applyBorder="1" applyAlignment="1">
      <alignment horizontal="center" vertical="center" shrinkToFit="1"/>
    </xf>
    <xf numFmtId="178" fontId="3" fillId="0" borderId="10" xfId="0" applyNumberFormat="1" applyFont="1" applyFill="1" applyBorder="1" applyAlignment="1">
      <alignment horizontal="center" vertical="center" shrinkToFit="1"/>
    </xf>
    <xf numFmtId="178" fontId="3" fillId="3" borderId="21" xfId="0" applyNumberFormat="1" applyFont="1" applyFill="1" applyBorder="1" applyAlignment="1">
      <alignment horizontal="center" vertical="center" shrinkToFit="1"/>
    </xf>
    <xf numFmtId="178" fontId="3" fillId="0" borderId="0" xfId="0" applyNumberFormat="1" applyFont="1" applyFill="1" applyBorder="1" applyAlignment="1">
      <alignment horizontal="center" vertical="center" shrinkToFit="1"/>
    </xf>
    <xf numFmtId="178" fontId="3" fillId="0" borderId="16" xfId="0" applyNumberFormat="1" applyFont="1" applyFill="1" applyBorder="1" applyAlignment="1">
      <alignment horizontal="center" vertical="center" shrinkToFit="1"/>
    </xf>
    <xf numFmtId="178" fontId="3" fillId="0" borderId="13" xfId="0" applyNumberFormat="1" applyFont="1" applyFill="1" applyBorder="1" applyAlignment="1">
      <alignment horizontal="center" vertical="center" shrinkToFit="1"/>
    </xf>
    <xf numFmtId="176" fontId="3" fillId="0" borderId="35" xfId="0" applyNumberFormat="1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/>
    </xf>
    <xf numFmtId="177" fontId="3" fillId="0" borderId="20" xfId="0" applyNumberFormat="1" applyFont="1" applyBorder="1" applyAlignment="1">
      <alignment horizontal="center" vertical="center" shrinkToFit="1"/>
    </xf>
    <xf numFmtId="178" fontId="3" fillId="0" borderId="20" xfId="0" applyNumberFormat="1" applyFont="1" applyBorder="1" applyAlignment="1">
      <alignment horizontal="center" vertical="center" shrinkToFit="1"/>
    </xf>
    <xf numFmtId="178" fontId="3" fillId="0" borderId="36" xfId="0" applyNumberFormat="1" applyFont="1" applyBorder="1" applyAlignment="1">
      <alignment horizontal="center" vertical="center" shrinkToFit="1"/>
    </xf>
    <xf numFmtId="176" fontId="3" fillId="3" borderId="28" xfId="0" applyNumberFormat="1" applyFont="1" applyFill="1" applyBorder="1" applyAlignment="1">
      <alignment horizontal="center" vertical="center" shrinkToFit="1"/>
    </xf>
    <xf numFmtId="0" fontId="3" fillId="3" borderId="20" xfId="0" applyFont="1" applyFill="1" applyBorder="1" applyAlignment="1">
      <alignment horizontal="center" vertical="center"/>
    </xf>
    <xf numFmtId="176" fontId="3" fillId="4" borderId="28" xfId="0" applyNumberFormat="1" applyFont="1" applyFill="1" applyBorder="1" applyAlignment="1">
      <alignment horizontal="center" vertical="center" shrinkToFit="1"/>
    </xf>
    <xf numFmtId="176" fontId="3" fillId="4" borderId="29" xfId="0" applyNumberFormat="1" applyFont="1" applyFill="1" applyBorder="1" applyAlignment="1">
      <alignment horizontal="center" vertical="center" shrinkToFit="1"/>
    </xf>
    <xf numFmtId="0" fontId="3" fillId="4" borderId="15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shrinkToFit="1"/>
    </xf>
    <xf numFmtId="0" fontId="4" fillId="4" borderId="21" xfId="0" applyFont="1" applyFill="1" applyBorder="1" applyAlignment="1">
      <alignment horizontal="center" vertical="center" shrinkToFit="1"/>
    </xf>
    <xf numFmtId="0" fontId="4" fillId="4" borderId="24" xfId="0" applyFont="1" applyFill="1" applyBorder="1" applyAlignment="1">
      <alignment horizontal="center" vertical="center" shrinkToFit="1"/>
    </xf>
    <xf numFmtId="0" fontId="4" fillId="4" borderId="7" xfId="0" applyFont="1" applyFill="1" applyBorder="1" applyAlignment="1">
      <alignment horizontal="center" vertical="center" shrinkToFit="1"/>
    </xf>
    <xf numFmtId="0" fontId="4" fillId="4" borderId="31" xfId="0" applyFont="1" applyFill="1" applyBorder="1" applyAlignment="1">
      <alignment horizontal="center" vertical="center" shrinkToFit="1"/>
    </xf>
    <xf numFmtId="0" fontId="4" fillId="4" borderId="32" xfId="0" applyFont="1" applyFill="1" applyBorder="1" applyAlignment="1">
      <alignment horizontal="center" vertical="center" shrinkToFit="1"/>
    </xf>
    <xf numFmtId="0" fontId="4" fillId="4" borderId="15" xfId="0" applyFont="1" applyFill="1" applyBorder="1" applyAlignment="1">
      <alignment horizontal="center" vertical="center" shrinkToFit="1"/>
    </xf>
    <xf numFmtId="0" fontId="4" fillId="4" borderId="30" xfId="0" applyFont="1" applyFill="1" applyBorder="1" applyAlignment="1">
      <alignment horizontal="center" vertical="center" shrinkToFit="1"/>
    </xf>
    <xf numFmtId="177" fontId="3" fillId="4" borderId="15" xfId="0" applyNumberFormat="1" applyFont="1" applyFill="1" applyBorder="1" applyAlignment="1">
      <alignment horizontal="center" vertical="center" shrinkToFit="1"/>
    </xf>
    <xf numFmtId="177" fontId="3" fillId="4" borderId="30" xfId="0" applyNumberFormat="1" applyFont="1" applyFill="1" applyBorder="1" applyAlignment="1">
      <alignment horizontal="center" vertical="center" shrinkToFit="1"/>
    </xf>
    <xf numFmtId="178" fontId="3" fillId="4" borderId="15" xfId="0" applyNumberFormat="1" applyFont="1" applyFill="1" applyBorder="1" applyAlignment="1">
      <alignment horizontal="center" vertical="center" shrinkToFit="1"/>
    </xf>
    <xf numFmtId="178" fontId="3" fillId="4" borderId="30" xfId="0" applyNumberFormat="1" applyFont="1" applyFill="1" applyBorder="1" applyAlignment="1">
      <alignment horizontal="center" vertical="center" shrinkToFit="1"/>
    </xf>
    <xf numFmtId="0" fontId="4" fillId="3" borderId="20" xfId="0" applyFont="1" applyFill="1" applyBorder="1" applyAlignment="1">
      <alignment horizontal="center" vertical="center" shrinkToFit="1"/>
    </xf>
    <xf numFmtId="177" fontId="3" fillId="3" borderId="20" xfId="0" applyNumberFormat="1" applyFont="1" applyFill="1" applyBorder="1" applyAlignment="1">
      <alignment horizontal="center" vertical="center" shrinkToFit="1"/>
    </xf>
    <xf numFmtId="178" fontId="3" fillId="3" borderId="20" xfId="0" applyNumberFormat="1" applyFont="1" applyFill="1" applyBorder="1" applyAlignment="1">
      <alignment horizontal="center" vertical="center" shrinkToFit="1"/>
    </xf>
    <xf numFmtId="178" fontId="3" fillId="4" borderId="21" xfId="0" applyNumberFormat="1" applyFont="1" applyFill="1" applyBorder="1" applyAlignment="1">
      <alignment horizontal="center" vertical="center" shrinkToFit="1"/>
    </xf>
    <xf numFmtId="178" fontId="3" fillId="4" borderId="31" xfId="0" applyNumberFormat="1" applyFont="1" applyFill="1" applyBorder="1" applyAlignment="1">
      <alignment horizontal="center" vertical="center" shrinkToFit="1"/>
    </xf>
    <xf numFmtId="178" fontId="3" fillId="4" borderId="17" xfId="0" applyNumberFormat="1" applyFont="1" applyFill="1" applyBorder="1" applyAlignment="1">
      <alignment horizontal="center" vertical="center" shrinkToFit="1"/>
    </xf>
    <xf numFmtId="178" fontId="3" fillId="4" borderId="33" xfId="0" applyNumberFormat="1" applyFont="1" applyFill="1" applyBorder="1" applyAlignment="1">
      <alignment horizontal="center" vertical="center" shrinkToFit="1"/>
    </xf>
    <xf numFmtId="178" fontId="3" fillId="0" borderId="36" xfId="0" applyNumberFormat="1" applyFont="1" applyFill="1" applyBorder="1" applyAlignment="1">
      <alignment horizontal="center" vertical="center" shrinkToFit="1"/>
    </xf>
    <xf numFmtId="178" fontId="3" fillId="3" borderId="36" xfId="0" applyNumberFormat="1" applyFont="1" applyFill="1" applyBorder="1" applyAlignment="1">
      <alignment horizontal="center" vertical="center" shrinkToFit="1"/>
    </xf>
    <xf numFmtId="176" fontId="3" fillId="0" borderId="35" xfId="0" applyNumberFormat="1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/>
    </xf>
    <xf numFmtId="177" fontId="3" fillId="0" borderId="20" xfId="0" applyNumberFormat="1" applyFont="1" applyFill="1" applyBorder="1" applyAlignment="1">
      <alignment horizontal="center" vertical="center" shrinkToFit="1"/>
    </xf>
    <xf numFmtId="176" fontId="3" fillId="3" borderId="34" xfId="0" applyNumberFormat="1" applyFont="1" applyFill="1" applyBorder="1" applyAlignment="1">
      <alignment horizontal="center" vertical="center" shrinkToFit="1"/>
    </xf>
    <xf numFmtId="176" fontId="3" fillId="3" borderId="35" xfId="0" applyNumberFormat="1" applyFont="1" applyFill="1" applyBorder="1" applyAlignment="1">
      <alignment horizontal="center" vertical="center" shrinkToFit="1"/>
    </xf>
    <xf numFmtId="178" fontId="3" fillId="0" borderId="20" xfId="0" applyNumberFormat="1" applyFont="1" applyFill="1" applyBorder="1" applyAlignment="1">
      <alignment horizontal="center" vertical="center" shrinkToFit="1"/>
    </xf>
    <xf numFmtId="178" fontId="3" fillId="0" borderId="21" xfId="0" applyNumberFormat="1" applyFont="1" applyFill="1" applyBorder="1" applyAlignment="1">
      <alignment horizontal="center" vertical="center" shrinkToFit="1"/>
    </xf>
    <xf numFmtId="178" fontId="3" fillId="0" borderId="31" xfId="0" applyNumberFormat="1" applyFont="1" applyBorder="1" applyAlignment="1">
      <alignment horizontal="center" vertical="center" shrinkToFit="1"/>
    </xf>
    <xf numFmtId="178" fontId="3" fillId="0" borderId="33" xfId="0" applyNumberFormat="1" applyFont="1" applyBorder="1" applyAlignment="1">
      <alignment horizontal="center" vertical="center" shrinkToFit="1"/>
    </xf>
    <xf numFmtId="177" fontId="3" fillId="0" borderId="3" xfId="0" applyNumberFormat="1" applyFont="1" applyBorder="1" applyAlignment="1">
      <alignment horizontal="center" vertical="center" shrinkToFit="1"/>
    </xf>
    <xf numFmtId="178" fontId="3" fillId="0" borderId="30" xfId="0" applyNumberFormat="1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shrinkToFit="1"/>
    </xf>
    <xf numFmtId="178" fontId="3" fillId="0" borderId="38" xfId="0" applyNumberFormat="1" applyFont="1" applyBorder="1" applyAlignment="1">
      <alignment horizontal="center" vertical="center" shrinkToFit="1"/>
    </xf>
    <xf numFmtId="178" fontId="3" fillId="0" borderId="1" xfId="0" applyNumberFormat="1" applyFont="1" applyBorder="1" applyAlignment="1">
      <alignment horizontal="center" vertical="center" shrinkToFit="1"/>
    </xf>
    <xf numFmtId="178" fontId="3" fillId="0" borderId="41" xfId="0" applyNumberFormat="1" applyFont="1" applyBorder="1" applyAlignment="1">
      <alignment horizontal="center" vertical="center" shrinkToFit="1"/>
    </xf>
    <xf numFmtId="176" fontId="3" fillId="0" borderId="37" xfId="0" applyNumberFormat="1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 shrinkToFit="1"/>
    </xf>
    <xf numFmtId="177" fontId="3" fillId="0" borderId="40" xfId="0" applyNumberFormat="1" applyFont="1" applyBorder="1" applyAlignment="1">
      <alignment horizontal="center" vertical="center" shrinkToFit="1"/>
    </xf>
    <xf numFmtId="176" fontId="34" fillId="0" borderId="0" xfId="0" applyNumberFormat="1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51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4" fillId="0" borderId="31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52" xfId="0" applyFont="1" applyFill="1" applyBorder="1" applyAlignment="1">
      <alignment horizontal="center" vertical="center" shrinkToFit="1"/>
    </xf>
    <xf numFmtId="0" fontId="4" fillId="4" borderId="20" xfId="0" applyFont="1" applyFill="1" applyBorder="1" applyAlignment="1">
      <alignment horizontal="center" vertical="center" shrinkToFit="1"/>
    </xf>
    <xf numFmtId="0" fontId="4" fillId="4" borderId="3" xfId="0" applyFont="1" applyFill="1" applyBorder="1" applyAlignment="1">
      <alignment horizontal="center" vertical="center" shrinkToFit="1"/>
    </xf>
    <xf numFmtId="0" fontId="4" fillId="0" borderId="24" xfId="0" applyFont="1" applyFill="1" applyBorder="1" applyAlignment="1">
      <alignment horizontal="center" vertical="center" shrinkToFit="1"/>
    </xf>
    <xf numFmtId="0" fontId="4" fillId="0" borderId="32" xfId="0" applyFont="1" applyFill="1" applyBorder="1" applyAlignment="1">
      <alignment horizontal="center" vertical="center" shrinkToFit="1"/>
    </xf>
    <xf numFmtId="0" fontId="4" fillId="0" borderId="40" xfId="0" applyFont="1" applyFill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4"/>
  <sheetViews>
    <sheetView zoomScale="90" zoomScaleNormal="90" workbookViewId="0">
      <selection activeCell="F44" sqref="F44"/>
    </sheetView>
  </sheetViews>
  <sheetFormatPr defaultRowHeight="16.2"/>
  <cols>
    <col min="1" max="1" width="4.109375" style="73" customWidth="1"/>
    <col min="2" max="2" width="3" style="1" customWidth="1"/>
    <col min="3" max="3" width="13.6640625" style="1" customWidth="1"/>
    <col min="4" max="4" width="14.88671875" style="62" customWidth="1"/>
    <col min="5" max="5" width="2.21875" style="74" customWidth="1"/>
    <col min="6" max="6" width="14.109375" style="62" customWidth="1"/>
    <col min="7" max="7" width="2.21875" style="74" customWidth="1"/>
    <col min="8" max="8" width="14.109375" style="62" customWidth="1"/>
    <col min="9" max="9" width="2.21875" style="74" customWidth="1"/>
    <col min="10" max="10" width="5.109375" style="62" customWidth="1"/>
    <col min="11" max="11" width="14.109375" style="62" customWidth="1"/>
    <col min="12" max="12" width="3.109375" style="75" customWidth="1"/>
    <col min="13" max="18" width="3.109375" style="1" customWidth="1"/>
    <col min="19" max="19" width="1" style="1" customWidth="1"/>
    <col min="20" max="27" width="9" style="1"/>
  </cols>
  <sheetData>
    <row r="1" spans="1:27" ht="44.25" customHeight="1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27" ht="5.25" customHeight="1" thickBot="1">
      <c r="A2" s="2"/>
      <c r="B2" s="3"/>
      <c r="C2" s="3"/>
      <c r="D2" s="4"/>
      <c r="E2" s="5"/>
      <c r="F2" s="4"/>
      <c r="G2" s="5"/>
      <c r="H2" s="4"/>
      <c r="I2" s="6"/>
      <c r="J2" s="7"/>
      <c r="K2" s="4"/>
      <c r="L2" s="86"/>
      <c r="M2" s="86"/>
      <c r="N2" s="86"/>
      <c r="O2" s="86"/>
      <c r="P2" s="86"/>
      <c r="Q2" s="86"/>
      <c r="R2" s="86"/>
    </row>
    <row r="3" spans="1:27" ht="47.1" customHeight="1" thickTop="1" thickBot="1">
      <c r="A3" s="8" t="s">
        <v>1</v>
      </c>
      <c r="B3" s="9" t="s">
        <v>2</v>
      </c>
      <c r="C3" s="10" t="s">
        <v>3</v>
      </c>
      <c r="D3" s="87" t="s">
        <v>4</v>
      </c>
      <c r="E3" s="87"/>
      <c r="F3" s="88" t="s">
        <v>5</v>
      </c>
      <c r="G3" s="87"/>
      <c r="H3" s="87"/>
      <c r="I3" s="87"/>
      <c r="J3" s="89"/>
      <c r="K3" s="10" t="s">
        <v>6</v>
      </c>
      <c r="L3" s="11" t="s">
        <v>7</v>
      </c>
      <c r="M3" s="12" t="s">
        <v>8</v>
      </c>
      <c r="N3" s="12" t="s">
        <v>9</v>
      </c>
      <c r="O3" s="13" t="s">
        <v>10</v>
      </c>
      <c r="P3" s="12" t="s">
        <v>11</v>
      </c>
      <c r="Q3" s="14" t="s">
        <v>12</v>
      </c>
      <c r="R3" s="15" t="s">
        <v>13</v>
      </c>
    </row>
    <row r="4" spans="1:27" ht="15" customHeight="1">
      <c r="A4" s="90">
        <v>42008</v>
      </c>
      <c r="B4" s="92" t="s">
        <v>14</v>
      </c>
      <c r="C4" s="94" t="s">
        <v>15</v>
      </c>
      <c r="D4" s="16" t="s">
        <v>16</v>
      </c>
      <c r="E4" s="94" t="s">
        <v>17</v>
      </c>
      <c r="F4" s="17" t="s">
        <v>18</v>
      </c>
      <c r="G4" s="96" t="s">
        <v>19</v>
      </c>
      <c r="H4" s="17" t="s">
        <v>20</v>
      </c>
      <c r="I4" s="96" t="s">
        <v>17</v>
      </c>
      <c r="J4" s="94" t="s">
        <v>21</v>
      </c>
      <c r="K4" s="18" t="s">
        <v>22</v>
      </c>
      <c r="L4" s="110">
        <f>MAX(M4*70+N4*75+O4*25+P4*45+Q4*60+R4*120)</f>
        <v>831.5</v>
      </c>
      <c r="M4" s="98">
        <v>6.7</v>
      </c>
      <c r="N4" s="98">
        <v>2.4</v>
      </c>
      <c r="O4" s="98">
        <v>1.9</v>
      </c>
      <c r="P4" s="98">
        <v>3</v>
      </c>
      <c r="Q4" s="100">
        <v>0</v>
      </c>
      <c r="R4" s="102">
        <v>0</v>
      </c>
      <c r="T4" s="19"/>
      <c r="U4" s="19"/>
      <c r="V4" s="19"/>
      <c r="W4" s="19"/>
      <c r="X4" s="19"/>
      <c r="Y4" s="19"/>
      <c r="Z4" s="19"/>
    </row>
    <row r="5" spans="1:27" s="24" customFormat="1" ht="9.9" customHeight="1">
      <c r="A5" s="91"/>
      <c r="B5" s="93"/>
      <c r="C5" s="95"/>
      <c r="D5" s="20" t="s">
        <v>23</v>
      </c>
      <c r="E5" s="95"/>
      <c r="F5" s="21" t="s">
        <v>24</v>
      </c>
      <c r="G5" s="94"/>
      <c r="H5" s="21" t="s">
        <v>25</v>
      </c>
      <c r="I5" s="94"/>
      <c r="J5" s="95"/>
      <c r="K5" s="21" t="s">
        <v>26</v>
      </c>
      <c r="L5" s="111"/>
      <c r="M5" s="99"/>
      <c r="N5" s="99"/>
      <c r="O5" s="99"/>
      <c r="P5" s="99"/>
      <c r="Q5" s="101"/>
      <c r="R5" s="103"/>
      <c r="S5" s="22"/>
      <c r="T5" s="23"/>
      <c r="U5" s="23"/>
      <c r="V5" s="23"/>
      <c r="W5" s="23"/>
      <c r="X5" s="23"/>
      <c r="Y5" s="23"/>
      <c r="Z5" s="22"/>
      <c r="AA5" s="22"/>
    </row>
    <row r="6" spans="1:27" ht="15" customHeight="1">
      <c r="A6" s="104">
        <v>42009</v>
      </c>
      <c r="B6" s="106" t="s">
        <v>27</v>
      </c>
      <c r="C6" s="107" t="s">
        <v>28</v>
      </c>
      <c r="D6" s="81" t="s">
        <v>29</v>
      </c>
      <c r="E6" s="107" t="s">
        <v>30</v>
      </c>
      <c r="F6" s="26" t="s">
        <v>31</v>
      </c>
      <c r="G6" s="108" t="s">
        <v>19</v>
      </c>
      <c r="H6" s="27" t="s">
        <v>32</v>
      </c>
      <c r="I6" s="107" t="s">
        <v>19</v>
      </c>
      <c r="J6" s="107" t="s">
        <v>33</v>
      </c>
      <c r="K6" s="28" t="s">
        <v>34</v>
      </c>
      <c r="L6" s="126">
        <f>MAX(M6*70+N6*75+O6*25+P6*45+Q6*60+R6*120)</f>
        <v>825</v>
      </c>
      <c r="M6" s="128">
        <v>6.4</v>
      </c>
      <c r="N6" s="128">
        <v>2.5</v>
      </c>
      <c r="O6" s="128">
        <v>2</v>
      </c>
      <c r="P6" s="128">
        <v>3.1</v>
      </c>
      <c r="Q6" s="129">
        <v>0</v>
      </c>
      <c r="R6" s="112">
        <v>0</v>
      </c>
      <c r="T6" s="19"/>
      <c r="U6" s="19"/>
      <c r="V6" s="19"/>
      <c r="W6" s="19"/>
      <c r="X6" s="19"/>
      <c r="Y6" s="19"/>
    </row>
    <row r="7" spans="1:27" s="24" customFormat="1" ht="9.9" customHeight="1">
      <c r="A7" s="105"/>
      <c r="B7" s="106"/>
      <c r="C7" s="107"/>
      <c r="D7" s="29" t="s">
        <v>35</v>
      </c>
      <c r="E7" s="107"/>
      <c r="F7" s="30" t="s">
        <v>36</v>
      </c>
      <c r="G7" s="109"/>
      <c r="H7" s="31" t="s">
        <v>37</v>
      </c>
      <c r="I7" s="107"/>
      <c r="J7" s="107"/>
      <c r="K7" s="31" t="s">
        <v>38</v>
      </c>
      <c r="L7" s="127"/>
      <c r="M7" s="128"/>
      <c r="N7" s="128"/>
      <c r="O7" s="128"/>
      <c r="P7" s="128"/>
      <c r="Q7" s="130"/>
      <c r="R7" s="112"/>
      <c r="S7" s="22"/>
      <c r="T7" s="23"/>
      <c r="U7" s="23"/>
      <c r="V7" s="23"/>
      <c r="W7" s="23"/>
      <c r="X7" s="23"/>
      <c r="Y7" s="23"/>
      <c r="Z7" s="22"/>
      <c r="AA7" s="22"/>
    </row>
    <row r="8" spans="1:27" ht="18" customHeight="1">
      <c r="A8" s="113">
        <v>42010</v>
      </c>
      <c r="B8" s="115" t="s">
        <v>39</v>
      </c>
      <c r="C8" s="116" t="s">
        <v>40</v>
      </c>
      <c r="D8" s="80" t="s">
        <v>41</v>
      </c>
      <c r="E8" s="118" t="s">
        <v>42</v>
      </c>
      <c r="F8" s="32" t="s">
        <v>43</v>
      </c>
      <c r="G8" s="118" t="s">
        <v>19</v>
      </c>
      <c r="H8" s="80" t="s">
        <v>44</v>
      </c>
      <c r="I8" s="120" t="s">
        <v>45</v>
      </c>
      <c r="J8" s="122" t="s">
        <v>46</v>
      </c>
      <c r="K8" s="33" t="s">
        <v>47</v>
      </c>
      <c r="L8" s="123">
        <f>MAX(M8*70+N8*55+O8*25+P8*45+Q8*60+R8*120)</f>
        <v>845.5</v>
      </c>
      <c r="M8" s="125">
        <v>6.6</v>
      </c>
      <c r="N8" s="125">
        <v>2.5</v>
      </c>
      <c r="O8" s="125">
        <v>1.5</v>
      </c>
      <c r="P8" s="125">
        <v>3.3</v>
      </c>
      <c r="Q8" s="131">
        <v>1</v>
      </c>
      <c r="R8" s="133">
        <v>0</v>
      </c>
      <c r="T8" s="19"/>
      <c r="U8" s="19"/>
      <c r="V8" s="19"/>
      <c r="W8" s="19"/>
      <c r="X8" s="19"/>
      <c r="Y8" s="19"/>
    </row>
    <row r="9" spans="1:27" s="24" customFormat="1" ht="9.9" customHeight="1">
      <c r="A9" s="114"/>
      <c r="B9" s="115"/>
      <c r="C9" s="117"/>
      <c r="D9" s="34" t="s">
        <v>48</v>
      </c>
      <c r="E9" s="119"/>
      <c r="F9" s="34" t="s">
        <v>49</v>
      </c>
      <c r="G9" s="119"/>
      <c r="H9" s="34" t="s">
        <v>50</v>
      </c>
      <c r="I9" s="121"/>
      <c r="J9" s="122"/>
      <c r="K9" s="35" t="s">
        <v>51</v>
      </c>
      <c r="L9" s="124"/>
      <c r="M9" s="125"/>
      <c r="N9" s="125"/>
      <c r="O9" s="125"/>
      <c r="P9" s="125"/>
      <c r="Q9" s="132"/>
      <c r="R9" s="133"/>
      <c r="S9" s="22"/>
      <c r="T9" s="23"/>
      <c r="U9" s="23"/>
      <c r="V9" s="23"/>
      <c r="W9" s="23"/>
      <c r="X9" s="23"/>
      <c r="Y9" s="23"/>
      <c r="Z9" s="22"/>
      <c r="AA9" s="22"/>
    </row>
    <row r="10" spans="1:27" ht="15" customHeight="1">
      <c r="A10" s="104">
        <v>42011</v>
      </c>
      <c r="B10" s="106" t="s">
        <v>52</v>
      </c>
      <c r="C10" s="107" t="s">
        <v>28</v>
      </c>
      <c r="D10" s="27" t="s">
        <v>53</v>
      </c>
      <c r="E10" s="107" t="s">
        <v>17</v>
      </c>
      <c r="F10" s="27" t="s">
        <v>54</v>
      </c>
      <c r="G10" s="107" t="s">
        <v>19</v>
      </c>
      <c r="H10" s="25" t="s">
        <v>55</v>
      </c>
      <c r="I10" s="139" t="s">
        <v>19</v>
      </c>
      <c r="J10" s="107" t="s">
        <v>33</v>
      </c>
      <c r="K10" s="27" t="s">
        <v>56</v>
      </c>
      <c r="L10" s="126">
        <f>MAX(M10*70+N10*75+O10*25+P10*45+Q10*60+R10*120)</f>
        <v>836.5</v>
      </c>
      <c r="M10" s="128">
        <v>6.5</v>
      </c>
      <c r="N10" s="128">
        <v>2.6</v>
      </c>
      <c r="O10" s="128">
        <v>1.7</v>
      </c>
      <c r="P10" s="128">
        <v>3.2</v>
      </c>
      <c r="Q10" s="129">
        <v>0</v>
      </c>
      <c r="R10" s="112">
        <v>0</v>
      </c>
      <c r="T10" s="36"/>
      <c r="U10" s="19"/>
      <c r="V10" s="19"/>
      <c r="W10" s="19"/>
      <c r="X10" s="19"/>
      <c r="Y10" s="19"/>
    </row>
    <row r="11" spans="1:27" s="24" customFormat="1" ht="9.9" customHeight="1">
      <c r="A11" s="105"/>
      <c r="B11" s="106"/>
      <c r="C11" s="107"/>
      <c r="D11" s="31" t="s">
        <v>57</v>
      </c>
      <c r="E11" s="107"/>
      <c r="F11" s="31" t="s">
        <v>58</v>
      </c>
      <c r="G11" s="107"/>
      <c r="H11" s="37" t="s">
        <v>59</v>
      </c>
      <c r="I11" s="108"/>
      <c r="J11" s="107"/>
      <c r="K11" s="38" t="s">
        <v>60</v>
      </c>
      <c r="L11" s="127"/>
      <c r="M11" s="128"/>
      <c r="N11" s="128"/>
      <c r="O11" s="128"/>
      <c r="P11" s="128"/>
      <c r="Q11" s="130"/>
      <c r="R11" s="112"/>
      <c r="S11" s="22"/>
      <c r="T11" s="39"/>
      <c r="U11" s="23"/>
      <c r="V11" s="23"/>
      <c r="W11" s="23"/>
      <c r="X11" s="23"/>
      <c r="Y11" s="23"/>
      <c r="Z11" s="22"/>
      <c r="AA11" s="22"/>
    </row>
    <row r="12" spans="1:27" ht="15" customHeight="1">
      <c r="A12" s="134">
        <v>42012</v>
      </c>
      <c r="B12" s="136" t="s">
        <v>61</v>
      </c>
      <c r="C12" s="107" t="s">
        <v>62</v>
      </c>
      <c r="D12" s="27" t="s">
        <v>63</v>
      </c>
      <c r="E12" s="139" t="s">
        <v>19</v>
      </c>
      <c r="F12" s="27" t="s">
        <v>64</v>
      </c>
      <c r="G12" s="107" t="s">
        <v>19</v>
      </c>
      <c r="H12" s="27" t="s">
        <v>65</v>
      </c>
      <c r="I12" s="107" t="s">
        <v>19</v>
      </c>
      <c r="J12" s="107" t="s">
        <v>33</v>
      </c>
      <c r="K12" s="82" t="s">
        <v>66</v>
      </c>
      <c r="L12" s="127">
        <f>MAX(M12*70+N12*75+O12*25+P12*45+Q12*60+R12*120)</f>
        <v>827.5</v>
      </c>
      <c r="M12" s="146">
        <v>6.5</v>
      </c>
      <c r="N12" s="146">
        <v>2.5</v>
      </c>
      <c r="O12" s="146">
        <v>2</v>
      </c>
      <c r="P12" s="146">
        <v>3</v>
      </c>
      <c r="Q12" s="148">
        <v>0</v>
      </c>
      <c r="R12" s="141">
        <v>0</v>
      </c>
      <c r="T12" s="19"/>
      <c r="U12" s="19"/>
      <c r="V12" s="19"/>
      <c r="W12" s="19"/>
      <c r="X12" s="19"/>
      <c r="Y12" s="19"/>
    </row>
    <row r="13" spans="1:27" s="24" customFormat="1" ht="9.9" customHeight="1" thickBot="1">
      <c r="A13" s="135"/>
      <c r="B13" s="137"/>
      <c r="C13" s="138"/>
      <c r="D13" s="40" t="s">
        <v>67</v>
      </c>
      <c r="E13" s="140"/>
      <c r="F13" s="40" t="s">
        <v>68</v>
      </c>
      <c r="G13" s="138"/>
      <c r="H13" s="40" t="s">
        <v>69</v>
      </c>
      <c r="I13" s="138"/>
      <c r="J13" s="138"/>
      <c r="K13" s="41" t="s">
        <v>70</v>
      </c>
      <c r="L13" s="145"/>
      <c r="M13" s="147"/>
      <c r="N13" s="147"/>
      <c r="O13" s="147"/>
      <c r="P13" s="147"/>
      <c r="Q13" s="149"/>
      <c r="R13" s="142"/>
      <c r="S13" s="22"/>
      <c r="T13" s="23"/>
      <c r="U13" s="23"/>
      <c r="V13" s="23"/>
      <c r="W13" s="23"/>
      <c r="X13" s="23"/>
      <c r="Y13" s="23"/>
      <c r="Z13" s="22"/>
      <c r="AA13" s="22"/>
    </row>
    <row r="14" spans="1:27" ht="15" customHeight="1">
      <c r="A14" s="104">
        <v>42015</v>
      </c>
      <c r="B14" s="143" t="s">
        <v>14</v>
      </c>
      <c r="C14" s="109" t="s">
        <v>71</v>
      </c>
      <c r="D14" s="28" t="s">
        <v>72</v>
      </c>
      <c r="E14" s="109" t="s">
        <v>30</v>
      </c>
      <c r="F14" s="42" t="s">
        <v>73</v>
      </c>
      <c r="G14" s="108" t="s">
        <v>17</v>
      </c>
      <c r="H14" s="42" t="s">
        <v>74</v>
      </c>
      <c r="I14" s="108" t="s">
        <v>19</v>
      </c>
      <c r="J14" s="109" t="s">
        <v>21</v>
      </c>
      <c r="K14" s="28" t="s">
        <v>75</v>
      </c>
      <c r="L14" s="126">
        <f>MAX(M14*70+N14*75+O14*25+P14*45+Q14*60+R14*120)</f>
        <v>820</v>
      </c>
      <c r="M14" s="144">
        <v>6.4</v>
      </c>
      <c r="N14" s="144">
        <v>2.5</v>
      </c>
      <c r="O14" s="144">
        <v>1.8</v>
      </c>
      <c r="P14" s="144">
        <v>3.1</v>
      </c>
      <c r="Q14" s="150">
        <v>0</v>
      </c>
      <c r="R14" s="151">
        <v>0</v>
      </c>
      <c r="T14" s="19"/>
      <c r="U14" s="19"/>
      <c r="V14" s="19"/>
      <c r="W14" s="19"/>
      <c r="X14" s="19"/>
      <c r="Y14" s="19"/>
      <c r="Z14" s="19"/>
    </row>
    <row r="15" spans="1:27" s="24" customFormat="1" ht="9.9" customHeight="1">
      <c r="A15" s="104"/>
      <c r="B15" s="106"/>
      <c r="C15" s="107"/>
      <c r="D15" s="31" t="s">
        <v>76</v>
      </c>
      <c r="E15" s="107"/>
      <c r="F15" s="30" t="s">
        <v>77</v>
      </c>
      <c r="G15" s="109"/>
      <c r="H15" s="30" t="s">
        <v>78</v>
      </c>
      <c r="I15" s="109"/>
      <c r="J15" s="107"/>
      <c r="K15" s="31" t="s">
        <v>79</v>
      </c>
      <c r="L15" s="127"/>
      <c r="M15" s="128"/>
      <c r="N15" s="128"/>
      <c r="O15" s="128"/>
      <c r="P15" s="128"/>
      <c r="Q15" s="130"/>
      <c r="R15" s="112"/>
      <c r="S15" s="22"/>
      <c r="T15" s="23"/>
      <c r="U15" s="23"/>
      <c r="V15" s="23"/>
      <c r="W15" s="23"/>
      <c r="X15" s="23"/>
      <c r="Y15" s="23"/>
      <c r="Z15" s="22"/>
      <c r="AA15" s="22"/>
    </row>
    <row r="16" spans="1:27" ht="15" customHeight="1">
      <c r="A16" s="152">
        <v>42016</v>
      </c>
      <c r="B16" s="143" t="s">
        <v>27</v>
      </c>
      <c r="C16" s="107" t="s">
        <v>28</v>
      </c>
      <c r="D16" s="83" t="s">
        <v>80</v>
      </c>
      <c r="E16" s="107" t="s">
        <v>42</v>
      </c>
      <c r="F16" s="42" t="s">
        <v>81</v>
      </c>
      <c r="G16" s="108" t="s">
        <v>82</v>
      </c>
      <c r="H16" s="26" t="s">
        <v>83</v>
      </c>
      <c r="I16" s="108" t="s">
        <v>84</v>
      </c>
      <c r="J16" s="107" t="s">
        <v>33</v>
      </c>
      <c r="K16" s="27" t="s">
        <v>85</v>
      </c>
      <c r="L16" s="126">
        <f>MAX(M16*70+N16*75+O16*25+P16*45+Q16*60+R16*120)</f>
        <v>824</v>
      </c>
      <c r="M16" s="144">
        <v>6.4</v>
      </c>
      <c r="N16" s="144">
        <v>2.5</v>
      </c>
      <c r="O16" s="144">
        <v>1.6</v>
      </c>
      <c r="P16" s="144">
        <v>3.3</v>
      </c>
      <c r="Q16" s="150">
        <v>0</v>
      </c>
      <c r="R16" s="151">
        <v>0</v>
      </c>
      <c r="T16" s="19"/>
      <c r="U16" s="19"/>
      <c r="V16" s="43"/>
      <c r="W16" s="19"/>
      <c r="X16" s="19"/>
      <c r="Y16" s="19"/>
    </row>
    <row r="17" spans="1:27" s="24" customFormat="1" ht="9.9" customHeight="1">
      <c r="A17" s="153"/>
      <c r="B17" s="106"/>
      <c r="C17" s="107"/>
      <c r="D17" s="31" t="s">
        <v>86</v>
      </c>
      <c r="E17" s="107"/>
      <c r="F17" s="30" t="s">
        <v>87</v>
      </c>
      <c r="G17" s="109"/>
      <c r="H17" s="30" t="s">
        <v>88</v>
      </c>
      <c r="I17" s="108"/>
      <c r="J17" s="107"/>
      <c r="K17" s="31" t="s">
        <v>89</v>
      </c>
      <c r="L17" s="127"/>
      <c r="M17" s="128"/>
      <c r="N17" s="128"/>
      <c r="O17" s="128"/>
      <c r="P17" s="128"/>
      <c r="Q17" s="130"/>
      <c r="R17" s="112"/>
      <c r="S17" s="22"/>
      <c r="T17" s="23"/>
      <c r="U17" s="23"/>
      <c r="V17" s="23"/>
      <c r="W17" s="23"/>
      <c r="X17" s="23"/>
      <c r="Y17" s="23"/>
      <c r="Z17" s="22"/>
      <c r="AA17" s="22"/>
    </row>
    <row r="18" spans="1:27" ht="18" customHeight="1">
      <c r="A18" s="113">
        <v>42017</v>
      </c>
      <c r="B18" s="115" t="s">
        <v>39</v>
      </c>
      <c r="C18" s="116" t="s">
        <v>90</v>
      </c>
      <c r="D18" s="80" t="s">
        <v>91</v>
      </c>
      <c r="E18" s="118" t="s">
        <v>92</v>
      </c>
      <c r="F18" s="32" t="s">
        <v>93</v>
      </c>
      <c r="G18" s="118" t="s">
        <v>19</v>
      </c>
      <c r="H18" s="80" t="s">
        <v>94</v>
      </c>
      <c r="I18" s="120" t="s">
        <v>92</v>
      </c>
      <c r="J18" s="122" t="s">
        <v>46</v>
      </c>
      <c r="K18" s="44" t="s">
        <v>95</v>
      </c>
      <c r="L18" s="124">
        <f>MAX(M18*70+N18*55+O18*25+P18*45+Q18*60+R18*120)</f>
        <v>834</v>
      </c>
      <c r="M18" s="125">
        <v>6.5</v>
      </c>
      <c r="N18" s="125">
        <v>2.5</v>
      </c>
      <c r="O18" s="125">
        <v>1.5</v>
      </c>
      <c r="P18" s="125">
        <v>3.2</v>
      </c>
      <c r="Q18" s="160">
        <v>1</v>
      </c>
      <c r="R18" s="133">
        <v>0</v>
      </c>
      <c r="T18" s="19"/>
      <c r="U18" s="19"/>
      <c r="V18" s="19"/>
      <c r="W18" s="19"/>
      <c r="X18" s="19"/>
      <c r="Y18" s="19"/>
    </row>
    <row r="19" spans="1:27" s="24" customFormat="1" ht="9.9" customHeight="1">
      <c r="A19" s="113"/>
      <c r="B19" s="115"/>
      <c r="C19" s="117"/>
      <c r="D19" s="34" t="s">
        <v>96</v>
      </c>
      <c r="E19" s="119"/>
      <c r="F19" s="34" t="s">
        <v>97</v>
      </c>
      <c r="G19" s="119"/>
      <c r="H19" s="34" t="s">
        <v>98</v>
      </c>
      <c r="I19" s="121"/>
      <c r="J19" s="122"/>
      <c r="K19" s="34" t="s">
        <v>99</v>
      </c>
      <c r="L19" s="124"/>
      <c r="M19" s="125"/>
      <c r="N19" s="125"/>
      <c r="O19" s="125"/>
      <c r="P19" s="125"/>
      <c r="Q19" s="132"/>
      <c r="R19" s="133"/>
      <c r="S19" s="22"/>
      <c r="T19" s="23"/>
      <c r="U19" s="23"/>
      <c r="V19" s="23"/>
      <c r="W19" s="23"/>
      <c r="X19" s="23"/>
      <c r="Y19" s="23"/>
      <c r="Z19" s="22"/>
      <c r="AA19" s="22"/>
    </row>
    <row r="20" spans="1:27" ht="15" customHeight="1">
      <c r="A20" s="154">
        <v>42018</v>
      </c>
      <c r="B20" s="156" t="s">
        <v>52</v>
      </c>
      <c r="C20" s="107" t="s">
        <v>28</v>
      </c>
      <c r="D20" s="82" t="s">
        <v>100</v>
      </c>
      <c r="E20" s="139" t="s">
        <v>101</v>
      </c>
      <c r="F20" s="28" t="s">
        <v>102</v>
      </c>
      <c r="G20" s="109" t="s">
        <v>19</v>
      </c>
      <c r="H20" s="25" t="s">
        <v>103</v>
      </c>
      <c r="I20" s="139" t="s">
        <v>104</v>
      </c>
      <c r="J20" s="107" t="s">
        <v>33</v>
      </c>
      <c r="K20" s="27" t="s">
        <v>105</v>
      </c>
      <c r="L20" s="157">
        <f>MAX(M20*70+N20*75+O20*25+P20*45+Q20*60+R20*120)</f>
        <v>839</v>
      </c>
      <c r="M20" s="159">
        <v>6.5</v>
      </c>
      <c r="N20" s="159">
        <v>2.6</v>
      </c>
      <c r="O20" s="159">
        <v>1.8</v>
      </c>
      <c r="P20" s="159">
        <v>3.2</v>
      </c>
      <c r="Q20" s="161">
        <v>0</v>
      </c>
      <c r="R20" s="163">
        <v>0</v>
      </c>
      <c r="T20" s="19"/>
      <c r="U20" s="19"/>
      <c r="V20" s="43"/>
      <c r="W20" s="19"/>
      <c r="X20" s="19"/>
      <c r="Y20" s="19"/>
    </row>
    <row r="21" spans="1:27" s="24" customFormat="1" ht="9.9" customHeight="1">
      <c r="A21" s="155"/>
      <c r="B21" s="136"/>
      <c r="C21" s="107"/>
      <c r="D21" s="30" t="s">
        <v>106</v>
      </c>
      <c r="E21" s="109"/>
      <c r="F21" s="30" t="s">
        <v>107</v>
      </c>
      <c r="G21" s="107"/>
      <c r="H21" s="29" t="s">
        <v>108</v>
      </c>
      <c r="I21" s="109"/>
      <c r="J21" s="107"/>
      <c r="K21" s="31" t="s">
        <v>109</v>
      </c>
      <c r="L21" s="158"/>
      <c r="M21" s="146"/>
      <c r="N21" s="146"/>
      <c r="O21" s="146"/>
      <c r="P21" s="146"/>
      <c r="Q21" s="162"/>
      <c r="R21" s="141"/>
      <c r="S21" s="22"/>
      <c r="T21" s="23"/>
      <c r="U21" s="23"/>
      <c r="V21" s="23"/>
      <c r="W21" s="23"/>
      <c r="X21" s="23"/>
      <c r="Y21" s="23"/>
      <c r="Z21" s="22"/>
      <c r="AA21" s="22"/>
    </row>
    <row r="22" spans="1:27" ht="15" customHeight="1">
      <c r="A22" s="134">
        <v>42019</v>
      </c>
      <c r="B22" s="136" t="s">
        <v>61</v>
      </c>
      <c r="C22" s="107" t="s">
        <v>110</v>
      </c>
      <c r="D22" s="83" t="s">
        <v>111</v>
      </c>
      <c r="E22" s="107" t="s">
        <v>92</v>
      </c>
      <c r="F22" s="27" t="s">
        <v>112</v>
      </c>
      <c r="G22" s="107" t="s">
        <v>19</v>
      </c>
      <c r="H22" s="25" t="s">
        <v>113</v>
      </c>
      <c r="I22" s="107" t="s">
        <v>19</v>
      </c>
      <c r="J22" s="107" t="s">
        <v>33</v>
      </c>
      <c r="K22" s="82" t="s">
        <v>114</v>
      </c>
      <c r="L22" s="127">
        <f>MAX(M22*70+N22*75+O22*25+P22*45+Q22*60+R22*120)</f>
        <v>830</v>
      </c>
      <c r="M22" s="146">
        <v>6.4</v>
      </c>
      <c r="N22" s="146">
        <v>2.6</v>
      </c>
      <c r="O22" s="146">
        <v>1.9</v>
      </c>
      <c r="P22" s="146">
        <v>3.1</v>
      </c>
      <c r="Q22" s="148">
        <v>0</v>
      </c>
      <c r="R22" s="141">
        <v>0</v>
      </c>
      <c r="T22" s="19"/>
      <c r="U22" s="19"/>
      <c r="V22" s="19"/>
      <c r="W22" s="19"/>
      <c r="X22" s="19"/>
      <c r="Y22" s="19"/>
    </row>
    <row r="23" spans="1:27" s="24" customFormat="1" ht="9.9" customHeight="1" thickBot="1">
      <c r="A23" s="135"/>
      <c r="B23" s="137"/>
      <c r="C23" s="138"/>
      <c r="D23" s="40" t="s">
        <v>115</v>
      </c>
      <c r="E23" s="138"/>
      <c r="F23" s="40" t="s">
        <v>116</v>
      </c>
      <c r="G23" s="138"/>
      <c r="H23" s="45" t="s">
        <v>117</v>
      </c>
      <c r="I23" s="138"/>
      <c r="J23" s="138"/>
      <c r="K23" s="41" t="s">
        <v>118</v>
      </c>
      <c r="L23" s="145"/>
      <c r="M23" s="147"/>
      <c r="N23" s="147"/>
      <c r="O23" s="147"/>
      <c r="P23" s="147"/>
      <c r="Q23" s="149"/>
      <c r="R23" s="142"/>
      <c r="S23" s="22"/>
      <c r="T23" s="23"/>
      <c r="U23" s="23"/>
      <c r="V23" s="23"/>
      <c r="W23" s="23"/>
      <c r="X23" s="23"/>
      <c r="Y23" s="23"/>
      <c r="Z23" s="22"/>
      <c r="AA23" s="22"/>
    </row>
    <row r="24" spans="1:27" ht="15" customHeight="1">
      <c r="A24" s="104">
        <v>42022</v>
      </c>
      <c r="B24" s="143" t="s">
        <v>14</v>
      </c>
      <c r="C24" s="109" t="s">
        <v>119</v>
      </c>
      <c r="D24" s="42" t="s">
        <v>120</v>
      </c>
      <c r="E24" s="108" t="s">
        <v>19</v>
      </c>
      <c r="F24" s="42" t="s">
        <v>121</v>
      </c>
      <c r="G24" s="108" t="s">
        <v>17</v>
      </c>
      <c r="H24" s="42" t="s">
        <v>122</v>
      </c>
      <c r="I24" s="108" t="s">
        <v>19</v>
      </c>
      <c r="J24" s="109" t="s">
        <v>21</v>
      </c>
      <c r="K24" s="28" t="s">
        <v>123</v>
      </c>
      <c r="L24" s="126">
        <f>MAX(M24*70+N24*75+O24*25+P24*45+Q24*60+R24*120)</f>
        <v>837</v>
      </c>
      <c r="M24" s="144">
        <v>6.4</v>
      </c>
      <c r="N24" s="144">
        <v>2.6</v>
      </c>
      <c r="O24" s="144">
        <v>2</v>
      </c>
      <c r="P24" s="144">
        <v>3.2</v>
      </c>
      <c r="Q24" s="150">
        <v>0</v>
      </c>
      <c r="R24" s="151">
        <v>0</v>
      </c>
      <c r="T24" s="19"/>
      <c r="U24" s="19"/>
      <c r="V24" s="19"/>
      <c r="W24" s="19"/>
      <c r="X24" s="19"/>
      <c r="Y24" s="19"/>
    </row>
    <row r="25" spans="1:27" s="24" customFormat="1" ht="9.9" customHeight="1">
      <c r="A25" s="104"/>
      <c r="B25" s="106"/>
      <c r="C25" s="107"/>
      <c r="D25" s="30" t="s">
        <v>124</v>
      </c>
      <c r="E25" s="109"/>
      <c r="F25" s="30" t="s">
        <v>125</v>
      </c>
      <c r="G25" s="109"/>
      <c r="H25" s="30" t="s">
        <v>126</v>
      </c>
      <c r="I25" s="109"/>
      <c r="J25" s="107"/>
      <c r="K25" s="30" t="s">
        <v>127</v>
      </c>
      <c r="L25" s="127"/>
      <c r="M25" s="128"/>
      <c r="N25" s="128"/>
      <c r="O25" s="128"/>
      <c r="P25" s="128"/>
      <c r="Q25" s="130"/>
      <c r="R25" s="112"/>
      <c r="S25" s="22"/>
      <c r="T25" s="23"/>
      <c r="U25" s="23"/>
      <c r="V25" s="23"/>
      <c r="W25" s="23"/>
      <c r="X25" s="23"/>
      <c r="Y25" s="23"/>
      <c r="Z25" s="22"/>
      <c r="AA25" s="22"/>
    </row>
    <row r="26" spans="1:27" ht="15" customHeight="1">
      <c r="A26" s="152">
        <v>42023</v>
      </c>
      <c r="B26" s="143" t="s">
        <v>27</v>
      </c>
      <c r="C26" s="107" t="s">
        <v>28</v>
      </c>
      <c r="D26" s="84" t="s">
        <v>128</v>
      </c>
      <c r="E26" s="109" t="s">
        <v>84</v>
      </c>
      <c r="F26" s="26" t="s">
        <v>129</v>
      </c>
      <c r="G26" s="139" t="s">
        <v>19</v>
      </c>
      <c r="H26" s="26" t="s">
        <v>130</v>
      </c>
      <c r="I26" s="108" t="s">
        <v>101</v>
      </c>
      <c r="J26" s="107" t="s">
        <v>33</v>
      </c>
      <c r="K26" s="27" t="s">
        <v>131</v>
      </c>
      <c r="L26" s="126">
        <f>MAX(M26*70+N26*75+O26*25+P26*45+Q26*60+R26*120)</f>
        <v>831.5</v>
      </c>
      <c r="M26" s="144">
        <v>6.6</v>
      </c>
      <c r="N26" s="144">
        <v>2.5</v>
      </c>
      <c r="O26" s="144">
        <v>1.7</v>
      </c>
      <c r="P26" s="144">
        <v>3.1</v>
      </c>
      <c r="Q26" s="150">
        <v>0</v>
      </c>
      <c r="R26" s="151">
        <v>0</v>
      </c>
      <c r="T26" s="19"/>
      <c r="U26" s="19"/>
      <c r="V26" s="43"/>
      <c r="W26" s="19"/>
      <c r="X26" s="19"/>
      <c r="Y26" s="19"/>
    </row>
    <row r="27" spans="1:27" s="24" customFormat="1" ht="9.9" customHeight="1">
      <c r="A27" s="164"/>
      <c r="B27" s="165"/>
      <c r="C27" s="107"/>
      <c r="D27" s="38" t="s">
        <v>132</v>
      </c>
      <c r="E27" s="139"/>
      <c r="F27" s="30" t="s">
        <v>133</v>
      </c>
      <c r="G27" s="109"/>
      <c r="H27" s="30" t="s">
        <v>134</v>
      </c>
      <c r="I27" s="108"/>
      <c r="J27" s="107"/>
      <c r="K27" s="30" t="s">
        <v>135</v>
      </c>
      <c r="L27" s="166"/>
      <c r="M27" s="167"/>
      <c r="N27" s="167"/>
      <c r="O27" s="167"/>
      <c r="P27" s="167"/>
      <c r="Q27" s="150"/>
      <c r="R27" s="168"/>
      <c r="S27" s="22"/>
      <c r="T27" s="23"/>
      <c r="U27" s="23"/>
      <c r="V27" s="23"/>
      <c r="W27" s="23"/>
      <c r="X27" s="23"/>
      <c r="Y27" s="23"/>
      <c r="Z27" s="22"/>
      <c r="AA27" s="22"/>
    </row>
    <row r="28" spans="1:27" ht="18" customHeight="1">
      <c r="A28" s="169">
        <v>42024</v>
      </c>
      <c r="B28" s="115" t="s">
        <v>39</v>
      </c>
      <c r="C28" s="116" t="s">
        <v>136</v>
      </c>
      <c r="D28" s="80" t="s">
        <v>137</v>
      </c>
      <c r="E28" s="118" t="s">
        <v>84</v>
      </c>
      <c r="F28" s="32" t="s">
        <v>138</v>
      </c>
      <c r="G28" s="118" t="s">
        <v>19</v>
      </c>
      <c r="H28" s="80" t="s">
        <v>139</v>
      </c>
      <c r="I28" s="120" t="s">
        <v>42</v>
      </c>
      <c r="J28" s="122" t="s">
        <v>46</v>
      </c>
      <c r="K28" s="33" t="s">
        <v>140</v>
      </c>
      <c r="L28" s="124">
        <f>MAX(M28*70+N28*55+O28*25+P28*45+Q28*60+R28*120)</f>
        <v>845</v>
      </c>
      <c r="M28" s="125">
        <v>6.7</v>
      </c>
      <c r="N28" s="125">
        <v>2.4</v>
      </c>
      <c r="O28" s="125">
        <v>1.6</v>
      </c>
      <c r="P28" s="125">
        <v>3.2</v>
      </c>
      <c r="Q28" s="160">
        <v>1</v>
      </c>
      <c r="R28" s="133">
        <v>0</v>
      </c>
      <c r="T28" s="19"/>
      <c r="U28" s="19"/>
      <c r="V28" s="19"/>
      <c r="W28" s="19"/>
      <c r="X28" s="19"/>
      <c r="Y28" s="19"/>
    </row>
    <row r="29" spans="1:27" s="24" customFormat="1" ht="9.9" customHeight="1">
      <c r="A29" s="113"/>
      <c r="B29" s="170"/>
      <c r="C29" s="117"/>
      <c r="D29" s="34" t="s">
        <v>141</v>
      </c>
      <c r="E29" s="119"/>
      <c r="F29" s="34" t="s">
        <v>142</v>
      </c>
      <c r="G29" s="119"/>
      <c r="H29" s="34" t="s">
        <v>143</v>
      </c>
      <c r="I29" s="121"/>
      <c r="J29" s="187"/>
      <c r="K29" s="35" t="s">
        <v>144</v>
      </c>
      <c r="L29" s="188"/>
      <c r="M29" s="189"/>
      <c r="N29" s="189"/>
      <c r="O29" s="125"/>
      <c r="P29" s="125"/>
      <c r="Q29" s="132"/>
      <c r="R29" s="133"/>
      <c r="S29" s="22"/>
      <c r="T29" s="23"/>
      <c r="U29" s="23"/>
      <c r="V29" s="23"/>
      <c r="W29" s="23"/>
      <c r="X29" s="23"/>
      <c r="Y29" s="23"/>
      <c r="Z29" s="22"/>
      <c r="AA29" s="22"/>
    </row>
    <row r="30" spans="1:27" ht="11.25" customHeight="1">
      <c r="A30" s="171"/>
      <c r="B30" s="173"/>
      <c r="C30" s="175" t="s">
        <v>145</v>
      </c>
      <c r="D30" s="176"/>
      <c r="E30" s="176"/>
      <c r="F30" s="176"/>
      <c r="G30" s="176"/>
      <c r="H30" s="176"/>
      <c r="I30" s="177"/>
      <c r="J30" s="181"/>
      <c r="K30" s="46"/>
      <c r="L30" s="183"/>
      <c r="M30" s="185"/>
      <c r="N30" s="185"/>
      <c r="O30" s="185"/>
      <c r="P30" s="185"/>
      <c r="Q30" s="190"/>
      <c r="R30" s="192"/>
      <c r="T30" s="19"/>
      <c r="U30" s="19"/>
      <c r="V30" s="19"/>
      <c r="W30" s="19"/>
      <c r="X30" s="19"/>
      <c r="Y30" s="19"/>
    </row>
    <row r="31" spans="1:27" s="24" customFormat="1" ht="11.1" customHeight="1" thickBot="1">
      <c r="A31" s="172"/>
      <c r="B31" s="174"/>
      <c r="C31" s="178"/>
      <c r="D31" s="179"/>
      <c r="E31" s="179"/>
      <c r="F31" s="179"/>
      <c r="G31" s="179"/>
      <c r="H31" s="179"/>
      <c r="I31" s="180"/>
      <c r="J31" s="182"/>
      <c r="K31" s="47"/>
      <c r="L31" s="184"/>
      <c r="M31" s="186"/>
      <c r="N31" s="186"/>
      <c r="O31" s="186"/>
      <c r="P31" s="186"/>
      <c r="Q31" s="191"/>
      <c r="R31" s="193"/>
      <c r="S31" s="22"/>
      <c r="T31" s="23"/>
      <c r="U31" s="23"/>
      <c r="V31" s="23"/>
      <c r="W31" s="23"/>
      <c r="X31" s="23"/>
      <c r="Y31" s="23"/>
      <c r="Z31" s="22"/>
      <c r="AA31" s="22"/>
    </row>
    <row r="32" spans="1:27" ht="15" customHeight="1">
      <c r="A32" s="104">
        <v>42050</v>
      </c>
      <c r="B32" s="143" t="s">
        <v>14</v>
      </c>
      <c r="C32" s="109" t="s">
        <v>146</v>
      </c>
      <c r="D32" s="85" t="s">
        <v>147</v>
      </c>
      <c r="E32" s="108" t="s">
        <v>42</v>
      </c>
      <c r="F32" s="42" t="s">
        <v>148</v>
      </c>
      <c r="G32" s="108" t="s">
        <v>19</v>
      </c>
      <c r="H32" s="42" t="s">
        <v>149</v>
      </c>
      <c r="I32" s="108" t="s">
        <v>84</v>
      </c>
      <c r="J32" s="109" t="s">
        <v>21</v>
      </c>
      <c r="K32" s="48" t="s">
        <v>150</v>
      </c>
      <c r="L32" s="126">
        <f>MAX(M32*70+N32*75+O32*25+P32*45+Q32*60+R32*120)</f>
        <v>838</v>
      </c>
      <c r="M32" s="144">
        <v>6.6</v>
      </c>
      <c r="N32" s="144">
        <v>2.5</v>
      </c>
      <c r="O32" s="144">
        <v>1.6</v>
      </c>
      <c r="P32" s="144">
        <v>3.3</v>
      </c>
      <c r="Q32" s="150">
        <v>0</v>
      </c>
      <c r="R32" s="151">
        <v>0</v>
      </c>
      <c r="T32" s="19"/>
      <c r="U32" s="19"/>
      <c r="V32" s="19"/>
      <c r="W32" s="19"/>
      <c r="X32" s="19"/>
      <c r="Y32" s="19"/>
    </row>
    <row r="33" spans="1:27" s="24" customFormat="1" ht="9.9" customHeight="1">
      <c r="A33" s="104"/>
      <c r="B33" s="106"/>
      <c r="C33" s="107"/>
      <c r="D33" s="30" t="s">
        <v>151</v>
      </c>
      <c r="E33" s="109"/>
      <c r="F33" s="30" t="s">
        <v>152</v>
      </c>
      <c r="G33" s="109"/>
      <c r="H33" s="30" t="s">
        <v>153</v>
      </c>
      <c r="I33" s="109"/>
      <c r="J33" s="107"/>
      <c r="K33" s="30" t="s">
        <v>154</v>
      </c>
      <c r="L33" s="127"/>
      <c r="M33" s="128"/>
      <c r="N33" s="128"/>
      <c r="O33" s="128"/>
      <c r="P33" s="128"/>
      <c r="Q33" s="130"/>
      <c r="R33" s="112"/>
      <c r="S33" s="22"/>
      <c r="T33" s="23"/>
      <c r="U33" s="23"/>
      <c r="V33" s="23"/>
      <c r="W33" s="23"/>
      <c r="X33" s="23"/>
      <c r="Y33" s="23"/>
      <c r="Z33" s="22"/>
      <c r="AA33" s="22"/>
    </row>
    <row r="34" spans="1:27" ht="15" customHeight="1">
      <c r="A34" s="152">
        <v>42051</v>
      </c>
      <c r="B34" s="143" t="s">
        <v>27</v>
      </c>
      <c r="C34" s="107" t="s">
        <v>28</v>
      </c>
      <c r="D34" s="84" t="s">
        <v>155</v>
      </c>
      <c r="E34" s="109" t="s">
        <v>84</v>
      </c>
      <c r="F34" s="42" t="s">
        <v>156</v>
      </c>
      <c r="G34" s="108" t="s">
        <v>19</v>
      </c>
      <c r="H34" s="42" t="s">
        <v>157</v>
      </c>
      <c r="I34" s="108" t="s">
        <v>17</v>
      </c>
      <c r="J34" s="107" t="s">
        <v>33</v>
      </c>
      <c r="K34" s="27" t="s">
        <v>158</v>
      </c>
      <c r="L34" s="126">
        <f>MAX(M34*70+N34*75+O34*25+P34*45+Q34*60+R34*120)</f>
        <v>832.5</v>
      </c>
      <c r="M34" s="144">
        <v>6.5</v>
      </c>
      <c r="N34" s="144">
        <v>2.6</v>
      </c>
      <c r="O34" s="144">
        <v>1.9</v>
      </c>
      <c r="P34" s="144">
        <v>3</v>
      </c>
      <c r="Q34" s="150">
        <v>0</v>
      </c>
      <c r="R34" s="151">
        <v>0</v>
      </c>
      <c r="T34" s="19"/>
      <c r="U34" s="19"/>
      <c r="V34" s="43"/>
      <c r="W34" s="19"/>
      <c r="X34" s="19"/>
      <c r="Y34" s="19"/>
    </row>
    <row r="35" spans="1:27" s="24" customFormat="1" ht="9.9" customHeight="1">
      <c r="A35" s="164"/>
      <c r="B35" s="165"/>
      <c r="C35" s="107"/>
      <c r="D35" s="38" t="s">
        <v>159</v>
      </c>
      <c r="E35" s="139"/>
      <c r="F35" s="49" t="s">
        <v>160</v>
      </c>
      <c r="G35" s="108"/>
      <c r="H35" s="49" t="s">
        <v>161</v>
      </c>
      <c r="I35" s="108"/>
      <c r="J35" s="107"/>
      <c r="K35" s="31" t="s">
        <v>162</v>
      </c>
      <c r="L35" s="166"/>
      <c r="M35" s="167"/>
      <c r="N35" s="167"/>
      <c r="O35" s="167"/>
      <c r="P35" s="167"/>
      <c r="Q35" s="150"/>
      <c r="R35" s="168"/>
      <c r="S35" s="22"/>
      <c r="T35" s="23"/>
      <c r="U35" s="23"/>
      <c r="V35" s="23"/>
      <c r="W35" s="23"/>
      <c r="X35" s="23"/>
      <c r="Y35" s="23"/>
      <c r="Z35" s="22"/>
      <c r="AA35" s="22"/>
    </row>
    <row r="36" spans="1:27" ht="18" customHeight="1">
      <c r="A36" s="199">
        <v>42052</v>
      </c>
      <c r="B36" s="115" t="s">
        <v>39</v>
      </c>
      <c r="C36" s="116" t="s">
        <v>163</v>
      </c>
      <c r="D36" s="80" t="s">
        <v>164</v>
      </c>
      <c r="E36" s="118" t="s">
        <v>92</v>
      </c>
      <c r="F36" s="32" t="s">
        <v>165</v>
      </c>
      <c r="G36" s="118" t="s">
        <v>19</v>
      </c>
      <c r="H36" s="50" t="s">
        <v>166</v>
      </c>
      <c r="I36" s="122" t="s">
        <v>19</v>
      </c>
      <c r="J36" s="122" t="s">
        <v>46</v>
      </c>
      <c r="K36" s="44" t="s">
        <v>167</v>
      </c>
      <c r="L36" s="124">
        <f>MAX(M36*70+N36*55+O36*25+P36*45+Q36*60+R36*120)</f>
        <v>842</v>
      </c>
      <c r="M36" s="125">
        <v>6.5</v>
      </c>
      <c r="N36" s="125">
        <v>2.5</v>
      </c>
      <c r="O36" s="125">
        <v>2</v>
      </c>
      <c r="P36" s="125">
        <v>3.1</v>
      </c>
      <c r="Q36" s="160">
        <v>1</v>
      </c>
      <c r="R36" s="133">
        <v>0</v>
      </c>
      <c r="T36" s="19"/>
      <c r="U36" s="19"/>
      <c r="V36" s="19"/>
      <c r="W36" s="19"/>
      <c r="X36" s="19"/>
      <c r="Y36" s="19"/>
    </row>
    <row r="37" spans="1:27" s="24" customFormat="1" ht="9.9" customHeight="1">
      <c r="A37" s="200"/>
      <c r="B37" s="170"/>
      <c r="C37" s="117"/>
      <c r="D37" s="34" t="s">
        <v>168</v>
      </c>
      <c r="E37" s="119"/>
      <c r="F37" s="34" t="s">
        <v>169</v>
      </c>
      <c r="G37" s="119"/>
      <c r="H37" s="51" t="s">
        <v>170</v>
      </c>
      <c r="I37" s="187"/>
      <c r="J37" s="187"/>
      <c r="K37" s="34" t="s">
        <v>171</v>
      </c>
      <c r="L37" s="188"/>
      <c r="M37" s="189"/>
      <c r="N37" s="189"/>
      <c r="O37" s="189"/>
      <c r="P37" s="189"/>
      <c r="Q37" s="131"/>
      <c r="R37" s="195"/>
      <c r="S37" s="22"/>
      <c r="T37" s="23"/>
      <c r="U37" s="23"/>
      <c r="V37" s="23"/>
      <c r="W37" s="23"/>
      <c r="X37" s="23"/>
      <c r="Y37" s="23"/>
      <c r="Z37" s="22"/>
      <c r="AA37" s="22"/>
    </row>
    <row r="38" spans="1:27" ht="15" customHeight="1">
      <c r="A38" s="154">
        <v>42053</v>
      </c>
      <c r="B38" s="136" t="s">
        <v>52</v>
      </c>
      <c r="C38" s="107" t="s">
        <v>28</v>
      </c>
      <c r="D38" s="26" t="s">
        <v>172</v>
      </c>
      <c r="E38" s="139" t="s">
        <v>30</v>
      </c>
      <c r="F38" s="27" t="s">
        <v>173</v>
      </c>
      <c r="G38" s="107" t="s">
        <v>19</v>
      </c>
      <c r="H38" s="25" t="s">
        <v>174</v>
      </c>
      <c r="I38" s="139" t="s">
        <v>19</v>
      </c>
      <c r="J38" s="107" t="s">
        <v>33</v>
      </c>
      <c r="K38" s="28" t="s">
        <v>175</v>
      </c>
      <c r="L38" s="158">
        <f>MAX(M38*70+N38*75+O38*25+P38*45+Q38*60+R38*120)</f>
        <v>829.5</v>
      </c>
      <c r="M38" s="146">
        <v>6.5</v>
      </c>
      <c r="N38" s="146">
        <v>2.5</v>
      </c>
      <c r="O38" s="146">
        <v>1.9</v>
      </c>
      <c r="P38" s="146">
        <v>3.1</v>
      </c>
      <c r="Q38" s="202">
        <v>0</v>
      </c>
      <c r="R38" s="141">
        <v>0</v>
      </c>
      <c r="T38" s="36"/>
      <c r="U38" s="19"/>
      <c r="V38" s="19"/>
      <c r="W38" s="19"/>
      <c r="X38" s="19"/>
      <c r="Y38" s="19"/>
    </row>
    <row r="39" spans="1:27" s="24" customFormat="1" ht="9.9" customHeight="1">
      <c r="A39" s="196"/>
      <c r="B39" s="197"/>
      <c r="C39" s="107"/>
      <c r="D39" s="49" t="s">
        <v>176</v>
      </c>
      <c r="E39" s="108"/>
      <c r="F39" s="49" t="s">
        <v>177</v>
      </c>
      <c r="G39" s="139"/>
      <c r="H39" s="29" t="s">
        <v>178</v>
      </c>
      <c r="I39" s="109"/>
      <c r="J39" s="107"/>
      <c r="K39" s="31" t="s">
        <v>179</v>
      </c>
      <c r="L39" s="198"/>
      <c r="M39" s="201"/>
      <c r="N39" s="201"/>
      <c r="O39" s="201"/>
      <c r="P39" s="201"/>
      <c r="Q39" s="161"/>
      <c r="R39" s="194"/>
      <c r="S39" s="22"/>
      <c r="T39" s="39"/>
      <c r="U39" s="23"/>
      <c r="V39" s="23"/>
      <c r="W39" s="23"/>
      <c r="X39" s="23"/>
      <c r="Y39" s="23"/>
      <c r="Z39" s="22"/>
      <c r="AA39" s="22"/>
    </row>
    <row r="40" spans="1:27" ht="15" customHeight="1">
      <c r="A40" s="134">
        <v>42054</v>
      </c>
      <c r="B40" s="106" t="s">
        <v>61</v>
      </c>
      <c r="C40" s="107" t="s">
        <v>180</v>
      </c>
      <c r="D40" s="27" t="s">
        <v>181</v>
      </c>
      <c r="E40" s="139" t="s">
        <v>17</v>
      </c>
      <c r="F40" s="25" t="s">
        <v>182</v>
      </c>
      <c r="G40" s="107" t="s">
        <v>19</v>
      </c>
      <c r="H40" s="26" t="s">
        <v>183</v>
      </c>
      <c r="I40" s="139" t="s">
        <v>19</v>
      </c>
      <c r="J40" s="139" t="s">
        <v>33</v>
      </c>
      <c r="K40" s="82" t="s">
        <v>184</v>
      </c>
      <c r="L40" s="166">
        <f>MAX(M40*70+N40*75+O40*25+P40*45+Q40*60+R40*120)</f>
        <v>841</v>
      </c>
      <c r="M40" s="128">
        <v>6.6</v>
      </c>
      <c r="N40" s="128">
        <v>2.6</v>
      </c>
      <c r="O40" s="128">
        <v>1.6</v>
      </c>
      <c r="P40" s="128">
        <v>3.2</v>
      </c>
      <c r="Q40" s="129">
        <v>0</v>
      </c>
      <c r="R40" s="112">
        <v>0</v>
      </c>
      <c r="T40" s="36"/>
      <c r="U40" s="19"/>
      <c r="V40" s="19"/>
      <c r="W40" s="19"/>
      <c r="X40" s="19"/>
      <c r="Y40" s="19"/>
    </row>
    <row r="41" spans="1:27" s="24" customFormat="1" ht="9.9" customHeight="1" thickBot="1">
      <c r="A41" s="135"/>
      <c r="B41" s="207"/>
      <c r="C41" s="138"/>
      <c r="D41" s="40" t="s">
        <v>185</v>
      </c>
      <c r="E41" s="140"/>
      <c r="F41" s="45" t="s">
        <v>186</v>
      </c>
      <c r="G41" s="138"/>
      <c r="H41" s="41" t="s">
        <v>187</v>
      </c>
      <c r="I41" s="140"/>
      <c r="J41" s="140"/>
      <c r="K41" s="41" t="s">
        <v>188</v>
      </c>
      <c r="L41" s="205"/>
      <c r="M41" s="206"/>
      <c r="N41" s="206"/>
      <c r="O41" s="206"/>
      <c r="P41" s="206"/>
      <c r="Q41" s="203"/>
      <c r="R41" s="204"/>
      <c r="S41" s="22"/>
      <c r="T41" s="39"/>
      <c r="U41" s="23"/>
      <c r="V41" s="23"/>
      <c r="W41" s="23"/>
      <c r="X41" s="23"/>
      <c r="Y41" s="23"/>
      <c r="Z41" s="22"/>
      <c r="AA41" s="22"/>
    </row>
    <row r="42" spans="1:27" ht="15" customHeight="1">
      <c r="A42" s="104">
        <v>42057</v>
      </c>
      <c r="B42" s="143" t="s">
        <v>14</v>
      </c>
      <c r="C42" s="109" t="s">
        <v>71</v>
      </c>
      <c r="D42" s="42" t="s">
        <v>189</v>
      </c>
      <c r="E42" s="108" t="s">
        <v>19</v>
      </c>
      <c r="F42" s="42" t="s">
        <v>190</v>
      </c>
      <c r="G42" s="108" t="s">
        <v>17</v>
      </c>
      <c r="H42" s="42" t="s">
        <v>191</v>
      </c>
      <c r="I42" s="108" t="s">
        <v>84</v>
      </c>
      <c r="J42" s="109" t="s">
        <v>21</v>
      </c>
      <c r="K42" s="28" t="s">
        <v>192</v>
      </c>
      <c r="L42" s="126">
        <f>MAX(M42*70+N42*75+O42*25+P42*45+Q42*60+R42*120)</f>
        <v>825</v>
      </c>
      <c r="M42" s="144">
        <v>6.4</v>
      </c>
      <c r="N42" s="144">
        <v>2.6</v>
      </c>
      <c r="O42" s="144">
        <v>1.7</v>
      </c>
      <c r="P42" s="144">
        <v>3.1</v>
      </c>
      <c r="Q42" s="150">
        <v>0</v>
      </c>
      <c r="R42" s="151">
        <v>0</v>
      </c>
      <c r="T42" s="19"/>
      <c r="U42" s="19"/>
      <c r="V42" s="19"/>
      <c r="W42" s="19"/>
      <c r="X42" s="19"/>
      <c r="Y42" s="19"/>
    </row>
    <row r="43" spans="1:27" s="24" customFormat="1" ht="9.9" customHeight="1">
      <c r="A43" s="104"/>
      <c r="B43" s="106"/>
      <c r="C43" s="107"/>
      <c r="D43" s="30" t="s">
        <v>193</v>
      </c>
      <c r="E43" s="109"/>
      <c r="F43" s="30" t="s">
        <v>194</v>
      </c>
      <c r="G43" s="109"/>
      <c r="H43" s="30" t="s">
        <v>195</v>
      </c>
      <c r="I43" s="109"/>
      <c r="J43" s="107"/>
      <c r="K43" s="31" t="s">
        <v>196</v>
      </c>
      <c r="L43" s="127"/>
      <c r="M43" s="128"/>
      <c r="N43" s="128"/>
      <c r="O43" s="128"/>
      <c r="P43" s="128"/>
      <c r="Q43" s="130"/>
      <c r="R43" s="112"/>
      <c r="S43" s="22"/>
      <c r="T43" s="23"/>
      <c r="U43" s="23"/>
      <c r="V43" s="23"/>
      <c r="W43" s="23"/>
      <c r="X43" s="23"/>
      <c r="Y43" s="23"/>
      <c r="Z43" s="22"/>
      <c r="AA43" s="22"/>
    </row>
    <row r="44" spans="1:27" ht="15" customHeight="1">
      <c r="A44" s="152">
        <v>42058</v>
      </c>
      <c r="B44" s="143" t="s">
        <v>27</v>
      </c>
      <c r="C44" s="107" t="s">
        <v>28</v>
      </c>
      <c r="D44" s="28" t="s">
        <v>197</v>
      </c>
      <c r="E44" s="109" t="s">
        <v>19</v>
      </c>
      <c r="F44" s="42" t="s">
        <v>198</v>
      </c>
      <c r="G44" s="108" t="s">
        <v>17</v>
      </c>
      <c r="H44" s="42" t="s">
        <v>199</v>
      </c>
      <c r="I44" s="108" t="s">
        <v>82</v>
      </c>
      <c r="J44" s="107" t="s">
        <v>33</v>
      </c>
      <c r="K44" s="52" t="s">
        <v>200</v>
      </c>
      <c r="L44" s="126">
        <f>MAX(M44*70+N44*75+O44*25+P44*45+Q44*60+R44*120)</f>
        <v>832</v>
      </c>
      <c r="M44" s="144">
        <v>6.5</v>
      </c>
      <c r="N44" s="144">
        <v>2.5</v>
      </c>
      <c r="O44" s="144">
        <v>2</v>
      </c>
      <c r="P44" s="144">
        <v>3.1</v>
      </c>
      <c r="Q44" s="150">
        <v>0</v>
      </c>
      <c r="R44" s="151">
        <v>0</v>
      </c>
      <c r="T44" s="19"/>
      <c r="U44" s="19"/>
      <c r="V44" s="43"/>
      <c r="W44" s="19"/>
      <c r="X44" s="19"/>
      <c r="Y44" s="19"/>
    </row>
    <row r="45" spans="1:27" s="24" customFormat="1" ht="9.9" customHeight="1">
      <c r="A45" s="164"/>
      <c r="B45" s="165"/>
      <c r="C45" s="107"/>
      <c r="D45" s="38" t="s">
        <v>201</v>
      </c>
      <c r="E45" s="139"/>
      <c r="F45" s="49" t="s">
        <v>202</v>
      </c>
      <c r="G45" s="108"/>
      <c r="H45" s="30" t="s">
        <v>203</v>
      </c>
      <c r="I45" s="109"/>
      <c r="J45" s="107"/>
      <c r="K45" s="53" t="s">
        <v>204</v>
      </c>
      <c r="L45" s="166"/>
      <c r="M45" s="167"/>
      <c r="N45" s="167"/>
      <c r="O45" s="167"/>
      <c r="P45" s="167"/>
      <c r="Q45" s="150"/>
      <c r="R45" s="168"/>
      <c r="S45" s="22"/>
      <c r="T45" s="23"/>
      <c r="U45" s="23"/>
      <c r="V45" s="23"/>
      <c r="W45" s="23"/>
      <c r="X45" s="23"/>
      <c r="Y45" s="23"/>
      <c r="Z45" s="22"/>
      <c r="AA45" s="22"/>
    </row>
    <row r="46" spans="1:27" ht="18" customHeight="1">
      <c r="A46" s="199">
        <v>42059</v>
      </c>
      <c r="B46" s="115" t="s">
        <v>39</v>
      </c>
      <c r="C46" s="116" t="s">
        <v>205</v>
      </c>
      <c r="D46" s="80" t="s">
        <v>206</v>
      </c>
      <c r="E46" s="118" t="s">
        <v>30</v>
      </c>
      <c r="F46" s="32" t="s">
        <v>207</v>
      </c>
      <c r="G46" s="118" t="s">
        <v>30</v>
      </c>
      <c r="H46" s="80" t="s">
        <v>208</v>
      </c>
      <c r="I46" s="120" t="s">
        <v>45</v>
      </c>
      <c r="J46" s="208" t="s">
        <v>46</v>
      </c>
      <c r="K46" s="54" t="s">
        <v>209</v>
      </c>
      <c r="L46" s="124">
        <f>MAX(M46*70+N46*55+O46*25+P46*45+Q46*60+R46*120)</f>
        <v>838</v>
      </c>
      <c r="M46" s="125">
        <v>6.6</v>
      </c>
      <c r="N46" s="125">
        <v>2.4</v>
      </c>
      <c r="O46" s="125">
        <v>1.6</v>
      </c>
      <c r="P46" s="125">
        <v>3.2</v>
      </c>
      <c r="Q46" s="160">
        <v>1</v>
      </c>
      <c r="R46" s="133">
        <v>0</v>
      </c>
      <c r="T46" s="19"/>
      <c r="U46" s="19"/>
      <c r="V46" s="19"/>
      <c r="W46" s="19"/>
      <c r="X46" s="19"/>
      <c r="Y46" s="19"/>
    </row>
    <row r="47" spans="1:27" s="24" customFormat="1" ht="9.9" customHeight="1">
      <c r="A47" s="200"/>
      <c r="B47" s="170"/>
      <c r="C47" s="117"/>
      <c r="D47" s="34" t="s">
        <v>210</v>
      </c>
      <c r="E47" s="119"/>
      <c r="F47" s="34" t="s">
        <v>211</v>
      </c>
      <c r="G47" s="119"/>
      <c r="H47" s="34" t="s">
        <v>212</v>
      </c>
      <c r="I47" s="121"/>
      <c r="J47" s="187"/>
      <c r="K47" s="55" t="s">
        <v>213</v>
      </c>
      <c r="L47" s="188"/>
      <c r="M47" s="189"/>
      <c r="N47" s="189"/>
      <c r="O47" s="189"/>
      <c r="P47" s="189"/>
      <c r="Q47" s="131"/>
      <c r="R47" s="195"/>
      <c r="S47" s="22"/>
      <c r="T47" s="23"/>
      <c r="U47" s="23"/>
      <c r="V47" s="23"/>
      <c r="W47" s="23"/>
      <c r="X47" s="23"/>
      <c r="Y47" s="23"/>
      <c r="Z47" s="22"/>
      <c r="AA47" s="22"/>
    </row>
    <row r="48" spans="1:27" ht="15" customHeight="1">
      <c r="A48" s="154">
        <v>42060</v>
      </c>
      <c r="B48" s="136" t="s">
        <v>52</v>
      </c>
      <c r="C48" s="107" t="s">
        <v>28</v>
      </c>
      <c r="D48" s="82" t="s">
        <v>214</v>
      </c>
      <c r="E48" s="139" t="s">
        <v>42</v>
      </c>
      <c r="F48" s="76" t="s">
        <v>215</v>
      </c>
      <c r="G48" s="107" t="s">
        <v>19</v>
      </c>
      <c r="H48" s="25" t="s">
        <v>216</v>
      </c>
      <c r="I48" s="139" t="s">
        <v>19</v>
      </c>
      <c r="J48" s="107" t="s">
        <v>33</v>
      </c>
      <c r="K48" s="27" t="s">
        <v>217</v>
      </c>
      <c r="L48" s="158">
        <f>MAX(M48*70+N48*75+O48*25+P48*45+Q48*60+R48*120)</f>
        <v>831</v>
      </c>
      <c r="M48" s="146">
        <v>6.5</v>
      </c>
      <c r="N48" s="146">
        <v>2.5</v>
      </c>
      <c r="O48" s="146">
        <v>1.6</v>
      </c>
      <c r="P48" s="146">
        <v>3.3</v>
      </c>
      <c r="Q48" s="202">
        <v>0</v>
      </c>
      <c r="R48" s="141">
        <v>0</v>
      </c>
      <c r="T48" s="36"/>
      <c r="U48" s="19"/>
      <c r="V48" s="19"/>
      <c r="W48" s="19"/>
      <c r="X48" s="19"/>
      <c r="Y48" s="19"/>
    </row>
    <row r="49" spans="1:27" s="24" customFormat="1" ht="9.9" customHeight="1">
      <c r="A49" s="196"/>
      <c r="B49" s="197"/>
      <c r="C49" s="107"/>
      <c r="D49" s="49" t="s">
        <v>218</v>
      </c>
      <c r="E49" s="108"/>
      <c r="F49" s="49" t="s">
        <v>219</v>
      </c>
      <c r="G49" s="139"/>
      <c r="H49" s="37" t="s">
        <v>220</v>
      </c>
      <c r="I49" s="109"/>
      <c r="J49" s="107"/>
      <c r="K49" s="49" t="s">
        <v>221</v>
      </c>
      <c r="L49" s="198"/>
      <c r="M49" s="201"/>
      <c r="N49" s="201"/>
      <c r="O49" s="201"/>
      <c r="P49" s="201"/>
      <c r="Q49" s="161"/>
      <c r="R49" s="194"/>
      <c r="S49" s="22"/>
      <c r="T49" s="39"/>
      <c r="U49" s="23"/>
      <c r="V49" s="23"/>
      <c r="W49" s="23"/>
      <c r="X49" s="23"/>
      <c r="Y49" s="23"/>
      <c r="Z49" s="22"/>
      <c r="AA49" s="22"/>
    </row>
    <row r="50" spans="1:27" ht="15" customHeight="1">
      <c r="A50" s="134">
        <v>42061</v>
      </c>
      <c r="B50" s="106" t="s">
        <v>61</v>
      </c>
      <c r="C50" s="107" t="s">
        <v>222</v>
      </c>
      <c r="D50" s="27" t="s">
        <v>223</v>
      </c>
      <c r="E50" s="107" t="s">
        <v>17</v>
      </c>
      <c r="F50" s="25" t="s">
        <v>224</v>
      </c>
      <c r="G50" s="107" t="s">
        <v>45</v>
      </c>
      <c r="H50" s="27" t="s">
        <v>225</v>
      </c>
      <c r="I50" s="107" t="s">
        <v>19</v>
      </c>
      <c r="J50" s="107" t="s">
        <v>33</v>
      </c>
      <c r="K50" s="82" t="s">
        <v>226</v>
      </c>
      <c r="L50" s="166">
        <f>MAX(M50*70+N50*75+O50*25+P50*45+Q50*60+R50*120)</f>
        <v>846</v>
      </c>
      <c r="M50" s="128">
        <v>6.7</v>
      </c>
      <c r="N50" s="128">
        <v>2.6</v>
      </c>
      <c r="O50" s="128">
        <v>1.7</v>
      </c>
      <c r="P50" s="128">
        <v>3.1</v>
      </c>
      <c r="Q50" s="129">
        <v>0</v>
      </c>
      <c r="R50" s="112">
        <v>0</v>
      </c>
      <c r="T50" s="36"/>
      <c r="U50" s="19"/>
      <c r="V50" s="19"/>
      <c r="W50" s="19"/>
      <c r="X50" s="19"/>
      <c r="Y50" s="19"/>
    </row>
    <row r="51" spans="1:27" s="24" customFormat="1" ht="9.9" customHeight="1" thickBot="1">
      <c r="A51" s="212"/>
      <c r="B51" s="213"/>
      <c r="C51" s="214"/>
      <c r="D51" s="56" t="s">
        <v>227</v>
      </c>
      <c r="E51" s="214"/>
      <c r="F51" s="57" t="s">
        <v>228</v>
      </c>
      <c r="G51" s="214"/>
      <c r="H51" s="56" t="s">
        <v>229</v>
      </c>
      <c r="I51" s="214"/>
      <c r="J51" s="214"/>
      <c r="K51" s="58" t="s">
        <v>230</v>
      </c>
      <c r="L51" s="215"/>
      <c r="M51" s="209"/>
      <c r="N51" s="209"/>
      <c r="O51" s="209"/>
      <c r="P51" s="209"/>
      <c r="Q51" s="210"/>
      <c r="R51" s="211"/>
      <c r="S51" s="22"/>
      <c r="T51" s="39"/>
      <c r="U51" s="23"/>
      <c r="V51" s="23"/>
      <c r="W51" s="23"/>
      <c r="X51" s="23"/>
      <c r="Y51" s="23"/>
      <c r="Z51" s="22"/>
      <c r="AA51" s="22"/>
    </row>
    <row r="52" spans="1:27" ht="3.75" customHeight="1" thickTop="1">
      <c r="A52" s="59"/>
      <c r="B52" s="60"/>
      <c r="C52" s="60"/>
      <c r="D52" s="28"/>
      <c r="E52" s="61"/>
      <c r="F52" s="28"/>
      <c r="G52" s="61"/>
      <c r="H52" s="28"/>
      <c r="I52" s="61"/>
      <c r="J52" s="60"/>
      <c r="L52" s="63"/>
      <c r="M52" s="60"/>
      <c r="N52" s="60"/>
      <c r="O52" s="60"/>
      <c r="P52" s="60"/>
      <c r="Q52" s="60"/>
      <c r="R52" s="64"/>
    </row>
    <row r="53" spans="1:27" s="72" customFormat="1">
      <c r="A53" s="65"/>
      <c r="B53" s="66"/>
      <c r="C53" s="66" t="s">
        <v>231</v>
      </c>
      <c r="D53" s="28"/>
      <c r="E53" s="67"/>
      <c r="F53" s="68" t="s">
        <v>232</v>
      </c>
      <c r="G53" s="68"/>
      <c r="H53" s="68"/>
      <c r="I53" s="68"/>
      <c r="J53" s="69" t="s">
        <v>233</v>
      </c>
      <c r="K53" s="70"/>
      <c r="L53" s="71"/>
      <c r="M53" s="70"/>
      <c r="N53" s="70"/>
      <c r="O53" s="70"/>
      <c r="P53" s="70"/>
      <c r="Q53" s="70"/>
      <c r="R53" s="70"/>
      <c r="S53" s="1"/>
      <c r="T53" s="1"/>
      <c r="U53" s="1"/>
      <c r="V53" s="1"/>
      <c r="W53" s="1"/>
      <c r="X53" s="62"/>
      <c r="Y53" s="62"/>
      <c r="Z53" s="62"/>
      <c r="AA53" s="62"/>
    </row>
    <row r="54" spans="1:27" ht="16.5" customHeight="1">
      <c r="C54" s="67" t="s">
        <v>234</v>
      </c>
      <c r="D54" s="28"/>
      <c r="E54" s="67"/>
      <c r="F54" s="68" t="s">
        <v>235</v>
      </c>
      <c r="G54" s="68"/>
      <c r="H54" s="68"/>
      <c r="I54" s="68"/>
      <c r="J54" s="70" t="s">
        <v>236</v>
      </c>
      <c r="K54" s="68"/>
      <c r="L54" s="71"/>
      <c r="M54" s="70"/>
      <c r="N54" s="70"/>
      <c r="O54" s="70"/>
      <c r="P54" s="70"/>
      <c r="Q54" s="70"/>
      <c r="R54" s="70"/>
    </row>
  </sheetData>
  <mergeCells count="337">
    <mergeCell ref="M50:M51"/>
    <mergeCell ref="N50:N51"/>
    <mergeCell ref="O50:O51"/>
    <mergeCell ref="P50:P51"/>
    <mergeCell ref="Q50:Q51"/>
    <mergeCell ref="R50:R51"/>
    <mergeCell ref="Q48:Q49"/>
    <mergeCell ref="R48:R49"/>
    <mergeCell ref="A50:A51"/>
    <mergeCell ref="B50:B51"/>
    <mergeCell ref="C50:C51"/>
    <mergeCell ref="E50:E51"/>
    <mergeCell ref="G50:G51"/>
    <mergeCell ref="I50:I51"/>
    <mergeCell ref="J50:J51"/>
    <mergeCell ref="L50:L51"/>
    <mergeCell ref="J48:J49"/>
    <mergeCell ref="L48:L49"/>
    <mergeCell ref="M48:M49"/>
    <mergeCell ref="N48:N49"/>
    <mergeCell ref="O48:O49"/>
    <mergeCell ref="P48:P49"/>
    <mergeCell ref="A48:A49"/>
    <mergeCell ref="B48:B49"/>
    <mergeCell ref="C48:C49"/>
    <mergeCell ref="E48:E49"/>
    <mergeCell ref="G48:G49"/>
    <mergeCell ref="I48:I49"/>
    <mergeCell ref="M46:M47"/>
    <mergeCell ref="N46:N47"/>
    <mergeCell ref="O46:O47"/>
    <mergeCell ref="P46:P47"/>
    <mergeCell ref="Q46:Q47"/>
    <mergeCell ref="R46:R47"/>
    <mergeCell ref="Q44:Q45"/>
    <mergeCell ref="R44:R45"/>
    <mergeCell ref="A46:A47"/>
    <mergeCell ref="B46:B47"/>
    <mergeCell ref="C46:C47"/>
    <mergeCell ref="E46:E47"/>
    <mergeCell ref="G46:G47"/>
    <mergeCell ref="I46:I47"/>
    <mergeCell ref="J46:J47"/>
    <mergeCell ref="L46:L47"/>
    <mergeCell ref="J44:J45"/>
    <mergeCell ref="L44:L45"/>
    <mergeCell ref="M44:M45"/>
    <mergeCell ref="N44:N45"/>
    <mergeCell ref="O44:O45"/>
    <mergeCell ref="P44:P45"/>
    <mergeCell ref="A44:A45"/>
    <mergeCell ref="B44:B45"/>
    <mergeCell ref="C44:C45"/>
    <mergeCell ref="E44:E45"/>
    <mergeCell ref="G44:G45"/>
    <mergeCell ref="I44:I45"/>
    <mergeCell ref="R42:R43"/>
    <mergeCell ref="Q40:Q41"/>
    <mergeCell ref="R40:R41"/>
    <mergeCell ref="A42:A43"/>
    <mergeCell ref="B42:B43"/>
    <mergeCell ref="C42:C43"/>
    <mergeCell ref="E42:E43"/>
    <mergeCell ref="G42:G43"/>
    <mergeCell ref="I42:I43"/>
    <mergeCell ref="J42:J43"/>
    <mergeCell ref="L42:L43"/>
    <mergeCell ref="J40:J41"/>
    <mergeCell ref="L40:L41"/>
    <mergeCell ref="M40:M41"/>
    <mergeCell ref="N40:N41"/>
    <mergeCell ref="O40:O41"/>
    <mergeCell ref="P40:P41"/>
    <mergeCell ref="A40:A41"/>
    <mergeCell ref="B40:B41"/>
    <mergeCell ref="N38:N39"/>
    <mergeCell ref="O38:O39"/>
    <mergeCell ref="P38:P39"/>
    <mergeCell ref="Q38:Q39"/>
    <mergeCell ref="M42:M43"/>
    <mergeCell ref="N42:N43"/>
    <mergeCell ref="O42:O43"/>
    <mergeCell ref="P42:P43"/>
    <mergeCell ref="Q42:Q43"/>
    <mergeCell ref="C36:C37"/>
    <mergeCell ref="E36:E37"/>
    <mergeCell ref="G36:G37"/>
    <mergeCell ref="I36:I37"/>
    <mergeCell ref="C40:C41"/>
    <mergeCell ref="E40:E41"/>
    <mergeCell ref="G40:G41"/>
    <mergeCell ref="I40:I41"/>
    <mergeCell ref="M38:M39"/>
    <mergeCell ref="L32:L33"/>
    <mergeCell ref="M32:M33"/>
    <mergeCell ref="N32:N33"/>
    <mergeCell ref="O32:O33"/>
    <mergeCell ref="P32:P33"/>
    <mergeCell ref="R38:R39"/>
    <mergeCell ref="Q36:Q37"/>
    <mergeCell ref="R36:R37"/>
    <mergeCell ref="A38:A39"/>
    <mergeCell ref="B38:B39"/>
    <mergeCell ref="C38:C39"/>
    <mergeCell ref="E38:E39"/>
    <mergeCell ref="G38:G39"/>
    <mergeCell ref="I38:I39"/>
    <mergeCell ref="J38:J39"/>
    <mergeCell ref="L38:L39"/>
    <mergeCell ref="J36:J37"/>
    <mergeCell ref="L36:L37"/>
    <mergeCell ref="M36:M37"/>
    <mergeCell ref="N36:N37"/>
    <mergeCell ref="O36:O37"/>
    <mergeCell ref="P36:P37"/>
    <mergeCell ref="A36:A37"/>
    <mergeCell ref="B36:B37"/>
    <mergeCell ref="R30:R31"/>
    <mergeCell ref="A32:A33"/>
    <mergeCell ref="B32:B33"/>
    <mergeCell ref="C32:C33"/>
    <mergeCell ref="E32:E33"/>
    <mergeCell ref="G32:G33"/>
    <mergeCell ref="I32:I33"/>
    <mergeCell ref="M34:M35"/>
    <mergeCell ref="N34:N35"/>
    <mergeCell ref="O34:O35"/>
    <mergeCell ref="P34:P35"/>
    <mergeCell ref="Q34:Q35"/>
    <mergeCell ref="R34:R35"/>
    <mergeCell ref="Q32:Q33"/>
    <mergeCell ref="R32:R33"/>
    <mergeCell ref="A34:A35"/>
    <mergeCell ref="B34:B35"/>
    <mergeCell ref="C34:C35"/>
    <mergeCell ref="E34:E35"/>
    <mergeCell ref="G34:G35"/>
    <mergeCell ref="I34:I35"/>
    <mergeCell ref="J34:J35"/>
    <mergeCell ref="L34:L35"/>
    <mergeCell ref="J32:J33"/>
    <mergeCell ref="A28:A29"/>
    <mergeCell ref="B28:B29"/>
    <mergeCell ref="C28:C29"/>
    <mergeCell ref="E28:E29"/>
    <mergeCell ref="G28:G29"/>
    <mergeCell ref="P28:P29"/>
    <mergeCell ref="Q28:Q29"/>
    <mergeCell ref="R28:R29"/>
    <mergeCell ref="A30:A31"/>
    <mergeCell ref="B30:B31"/>
    <mergeCell ref="C30:I31"/>
    <mergeCell ref="J30:J31"/>
    <mergeCell ref="L30:L31"/>
    <mergeCell ref="M30:M31"/>
    <mergeCell ref="N30:N31"/>
    <mergeCell ref="I28:I29"/>
    <mergeCell ref="J28:J29"/>
    <mergeCell ref="L28:L29"/>
    <mergeCell ref="M28:M29"/>
    <mergeCell ref="N28:N29"/>
    <mergeCell ref="O28:O29"/>
    <mergeCell ref="O30:O31"/>
    <mergeCell ref="P30:P31"/>
    <mergeCell ref="Q30:Q31"/>
    <mergeCell ref="N24:N25"/>
    <mergeCell ref="O24:O25"/>
    <mergeCell ref="P24:P25"/>
    <mergeCell ref="Q24:Q25"/>
    <mergeCell ref="N26:N27"/>
    <mergeCell ref="O26:O27"/>
    <mergeCell ref="P26:P27"/>
    <mergeCell ref="Q26:Q27"/>
    <mergeCell ref="R26:R27"/>
    <mergeCell ref="A26:A27"/>
    <mergeCell ref="B26:B27"/>
    <mergeCell ref="C26:C27"/>
    <mergeCell ref="E26:E27"/>
    <mergeCell ref="G26:G27"/>
    <mergeCell ref="I26:I27"/>
    <mergeCell ref="J26:J27"/>
    <mergeCell ref="L26:L27"/>
    <mergeCell ref="M26:M27"/>
    <mergeCell ref="A22:A23"/>
    <mergeCell ref="B22:B23"/>
    <mergeCell ref="C22:C23"/>
    <mergeCell ref="E22:E23"/>
    <mergeCell ref="G22:G23"/>
    <mergeCell ref="P22:P23"/>
    <mergeCell ref="Q22:Q23"/>
    <mergeCell ref="R22:R23"/>
    <mergeCell ref="A24:A25"/>
    <mergeCell ref="B24:B25"/>
    <mergeCell ref="C24:C25"/>
    <mergeCell ref="E24:E25"/>
    <mergeCell ref="G24:G25"/>
    <mergeCell ref="I24:I25"/>
    <mergeCell ref="J24:J25"/>
    <mergeCell ref="I22:I23"/>
    <mergeCell ref="J22:J23"/>
    <mergeCell ref="L22:L23"/>
    <mergeCell ref="M22:M23"/>
    <mergeCell ref="N22:N23"/>
    <mergeCell ref="O22:O23"/>
    <mergeCell ref="R24:R25"/>
    <mergeCell ref="L24:L25"/>
    <mergeCell ref="M24:M25"/>
    <mergeCell ref="N18:N19"/>
    <mergeCell ref="O18:O19"/>
    <mergeCell ref="P18:P19"/>
    <mergeCell ref="Q18:Q19"/>
    <mergeCell ref="N20:N21"/>
    <mergeCell ref="O20:O21"/>
    <mergeCell ref="P20:P21"/>
    <mergeCell ref="Q20:Q21"/>
    <mergeCell ref="R20:R21"/>
    <mergeCell ref="A20:A21"/>
    <mergeCell ref="B20:B21"/>
    <mergeCell ref="C20:C21"/>
    <mergeCell ref="E20:E21"/>
    <mergeCell ref="G20:G21"/>
    <mergeCell ref="I20:I21"/>
    <mergeCell ref="J20:J21"/>
    <mergeCell ref="L20:L21"/>
    <mergeCell ref="M20:M21"/>
    <mergeCell ref="A16:A17"/>
    <mergeCell ref="B16:B17"/>
    <mergeCell ref="C16:C17"/>
    <mergeCell ref="E16:E17"/>
    <mergeCell ref="G16:G17"/>
    <mergeCell ref="P16:P17"/>
    <mergeCell ref="Q16:Q17"/>
    <mergeCell ref="R16:R17"/>
    <mergeCell ref="A18:A19"/>
    <mergeCell ref="B18:B19"/>
    <mergeCell ref="C18:C19"/>
    <mergeCell ref="E18:E19"/>
    <mergeCell ref="G18:G19"/>
    <mergeCell ref="I18:I19"/>
    <mergeCell ref="J18:J19"/>
    <mergeCell ref="I16:I17"/>
    <mergeCell ref="J16:J17"/>
    <mergeCell ref="L16:L17"/>
    <mergeCell ref="M16:M17"/>
    <mergeCell ref="N16:N17"/>
    <mergeCell ref="O16:O17"/>
    <mergeCell ref="R18:R19"/>
    <mergeCell ref="L18:L19"/>
    <mergeCell ref="M18:M19"/>
    <mergeCell ref="N12:N13"/>
    <mergeCell ref="O12:O13"/>
    <mergeCell ref="P12:P13"/>
    <mergeCell ref="Q12:Q13"/>
    <mergeCell ref="N14:N15"/>
    <mergeCell ref="O14:O15"/>
    <mergeCell ref="P14:P15"/>
    <mergeCell ref="Q14:Q15"/>
    <mergeCell ref="R14:R15"/>
    <mergeCell ref="A14:A15"/>
    <mergeCell ref="B14:B15"/>
    <mergeCell ref="C14:C15"/>
    <mergeCell ref="E14:E15"/>
    <mergeCell ref="G14:G15"/>
    <mergeCell ref="I14:I15"/>
    <mergeCell ref="J14:J15"/>
    <mergeCell ref="L14:L15"/>
    <mergeCell ref="M14:M15"/>
    <mergeCell ref="A10:A11"/>
    <mergeCell ref="B10:B11"/>
    <mergeCell ref="C10:C11"/>
    <mergeCell ref="E10:E11"/>
    <mergeCell ref="G10:G11"/>
    <mergeCell ref="P10:P11"/>
    <mergeCell ref="Q10:Q11"/>
    <mergeCell ref="R10:R11"/>
    <mergeCell ref="A12:A13"/>
    <mergeCell ref="B12:B13"/>
    <mergeCell ref="C12:C13"/>
    <mergeCell ref="E12:E13"/>
    <mergeCell ref="G12:G13"/>
    <mergeCell ref="I12:I13"/>
    <mergeCell ref="J12:J13"/>
    <mergeCell ref="I10:I11"/>
    <mergeCell ref="J10:J11"/>
    <mergeCell ref="L10:L11"/>
    <mergeCell ref="M10:M11"/>
    <mergeCell ref="N10:N11"/>
    <mergeCell ref="O10:O11"/>
    <mergeCell ref="R12:R13"/>
    <mergeCell ref="L12:L13"/>
    <mergeCell ref="M12:M13"/>
    <mergeCell ref="R6:R7"/>
    <mergeCell ref="A8:A9"/>
    <mergeCell ref="B8:B9"/>
    <mergeCell ref="C8:C9"/>
    <mergeCell ref="E8:E9"/>
    <mergeCell ref="G8:G9"/>
    <mergeCell ref="I8:I9"/>
    <mergeCell ref="J8:J9"/>
    <mergeCell ref="L8:L9"/>
    <mergeCell ref="M8:M9"/>
    <mergeCell ref="L6:L7"/>
    <mergeCell ref="M6:M7"/>
    <mergeCell ref="N6:N7"/>
    <mergeCell ref="O6:O7"/>
    <mergeCell ref="P6:P7"/>
    <mergeCell ref="Q6:Q7"/>
    <mergeCell ref="N8:N9"/>
    <mergeCell ref="O8:O9"/>
    <mergeCell ref="P8:P9"/>
    <mergeCell ref="Q8:Q9"/>
    <mergeCell ref="R8:R9"/>
    <mergeCell ref="A6:A7"/>
    <mergeCell ref="B6:B7"/>
    <mergeCell ref="C6:C7"/>
    <mergeCell ref="E6:E7"/>
    <mergeCell ref="G6:G7"/>
    <mergeCell ref="I6:I7"/>
    <mergeCell ref="J6:J7"/>
    <mergeCell ref="I4:I5"/>
    <mergeCell ref="J4:J5"/>
    <mergeCell ref="L2:R2"/>
    <mergeCell ref="D3:E3"/>
    <mergeCell ref="F3:J3"/>
    <mergeCell ref="A4:A5"/>
    <mergeCell ref="B4:B5"/>
    <mergeCell ref="C4:C5"/>
    <mergeCell ref="E4:E5"/>
    <mergeCell ref="G4:G5"/>
    <mergeCell ref="A1:R1"/>
    <mergeCell ref="P4:P5"/>
    <mergeCell ref="Q4:Q5"/>
    <mergeCell ref="R4:R5"/>
    <mergeCell ref="L4:L5"/>
    <mergeCell ref="M4:M5"/>
    <mergeCell ref="N4:N5"/>
    <mergeCell ref="O4:O5"/>
  </mergeCells>
  <phoneticPr fontId="2" type="noConversion"/>
  <printOptions horizontalCentered="1"/>
  <pageMargins left="0.23622047244094491" right="0.23622047244094491" top="1.5748031496062993" bottom="0" header="0.31496062992125984" footer="0.3149606299212598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4"/>
  <sheetViews>
    <sheetView tabSelected="1" topLeftCell="A31" zoomScale="90" zoomScaleNormal="90" workbookViewId="0">
      <selection activeCell="I20" sqref="I20:I21"/>
    </sheetView>
  </sheetViews>
  <sheetFormatPr defaultRowHeight="16.2"/>
  <cols>
    <col min="1" max="1" width="4.109375" style="73" customWidth="1"/>
    <col min="2" max="2" width="3" style="1" customWidth="1"/>
    <col min="3" max="3" width="13.6640625" style="1" customWidth="1"/>
    <col min="4" max="4" width="14.88671875" style="62" customWidth="1"/>
    <col min="5" max="5" width="2.21875" style="74" customWidth="1"/>
    <col min="6" max="6" width="14.109375" style="62" customWidth="1"/>
    <col min="7" max="7" width="2.21875" style="74" customWidth="1"/>
    <col min="8" max="8" width="14.109375" style="62" customWidth="1"/>
    <col min="9" max="9" width="2.21875" style="74" customWidth="1"/>
    <col min="10" max="10" width="5.109375" style="62" customWidth="1"/>
    <col min="11" max="12" width="6.88671875" style="62" customWidth="1"/>
    <col min="13" max="13" width="14.109375" style="62" customWidth="1"/>
    <col min="14" max="14" width="3.109375" style="75" customWidth="1"/>
    <col min="15" max="20" width="3.109375" style="1" customWidth="1"/>
    <col min="21" max="21" width="1" style="1" customWidth="1"/>
    <col min="22" max="29" width="9" style="1"/>
  </cols>
  <sheetData>
    <row r="1" spans="1:29" ht="50.25" customHeight="1">
      <c r="A1" s="216" t="s">
        <v>237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</row>
    <row r="2" spans="1:29" ht="5.25" customHeight="1" thickBot="1">
      <c r="A2" s="2"/>
      <c r="B2" s="3"/>
      <c r="C2" s="3"/>
      <c r="D2" s="4"/>
      <c r="E2" s="5"/>
      <c r="F2" s="4"/>
      <c r="G2" s="5"/>
      <c r="H2" s="4"/>
      <c r="I2" s="6"/>
      <c r="J2" s="7"/>
      <c r="K2" s="7"/>
      <c r="L2" s="7"/>
      <c r="M2" s="4"/>
      <c r="N2" s="86"/>
      <c r="O2" s="86"/>
      <c r="P2" s="86"/>
      <c r="Q2" s="86"/>
      <c r="R2" s="86"/>
      <c r="S2" s="86"/>
      <c r="T2" s="86"/>
    </row>
    <row r="3" spans="1:29" ht="47.1" customHeight="1" thickTop="1" thickBot="1">
      <c r="A3" s="8" t="s">
        <v>1</v>
      </c>
      <c r="B3" s="9" t="s">
        <v>2</v>
      </c>
      <c r="C3" s="10" t="s">
        <v>3</v>
      </c>
      <c r="D3" s="87" t="s">
        <v>4</v>
      </c>
      <c r="E3" s="87"/>
      <c r="F3" s="88" t="s">
        <v>5</v>
      </c>
      <c r="G3" s="87"/>
      <c r="H3" s="87"/>
      <c r="I3" s="87"/>
      <c r="J3" s="87"/>
      <c r="K3" s="87"/>
      <c r="L3" s="89"/>
      <c r="M3" s="10" t="s">
        <v>6</v>
      </c>
      <c r="N3" s="11" t="s">
        <v>7</v>
      </c>
      <c r="O3" s="12" t="s">
        <v>8</v>
      </c>
      <c r="P3" s="12" t="s">
        <v>9</v>
      </c>
      <c r="Q3" s="13" t="s">
        <v>10</v>
      </c>
      <c r="R3" s="12" t="s">
        <v>11</v>
      </c>
      <c r="S3" s="14" t="s">
        <v>12</v>
      </c>
      <c r="T3" s="15" t="s">
        <v>13</v>
      </c>
    </row>
    <row r="4" spans="1:29" ht="15.75" customHeight="1">
      <c r="A4" s="90">
        <v>42008</v>
      </c>
      <c r="B4" s="92" t="s">
        <v>14</v>
      </c>
      <c r="C4" s="94" t="s">
        <v>15</v>
      </c>
      <c r="D4" s="16" t="s">
        <v>16</v>
      </c>
      <c r="E4" s="94" t="s">
        <v>17</v>
      </c>
      <c r="F4" s="17" t="s">
        <v>18</v>
      </c>
      <c r="G4" s="96" t="s">
        <v>19</v>
      </c>
      <c r="H4" s="17" t="s">
        <v>20</v>
      </c>
      <c r="I4" s="96" t="s">
        <v>17</v>
      </c>
      <c r="J4" s="94" t="s">
        <v>21</v>
      </c>
      <c r="K4" s="217" t="s">
        <v>238</v>
      </c>
      <c r="L4" s="218" t="s">
        <v>239</v>
      </c>
      <c r="M4" s="18" t="s">
        <v>22</v>
      </c>
      <c r="N4" s="110">
        <f>MAX(O4*70+P4*75+Q4*25+R4*45+S4*60+T4*120)</f>
        <v>832</v>
      </c>
      <c r="O4" s="98">
        <v>6.6</v>
      </c>
      <c r="P4" s="98">
        <v>2.5</v>
      </c>
      <c r="Q4" s="98">
        <v>1.9</v>
      </c>
      <c r="R4" s="98">
        <v>3</v>
      </c>
      <c r="S4" s="100">
        <v>0</v>
      </c>
      <c r="T4" s="102">
        <v>0</v>
      </c>
      <c r="V4" s="19"/>
      <c r="W4" s="19"/>
      <c r="X4" s="19"/>
      <c r="Y4" s="19"/>
      <c r="Z4" s="19"/>
      <c r="AA4" s="19"/>
      <c r="AB4" s="19"/>
    </row>
    <row r="5" spans="1:29" s="24" customFormat="1" ht="11.1" customHeight="1">
      <c r="A5" s="91"/>
      <c r="B5" s="93"/>
      <c r="C5" s="95"/>
      <c r="D5" s="20" t="s">
        <v>23</v>
      </c>
      <c r="E5" s="95"/>
      <c r="F5" s="21" t="s">
        <v>24</v>
      </c>
      <c r="G5" s="94"/>
      <c r="H5" s="21" t="s">
        <v>25</v>
      </c>
      <c r="I5" s="94"/>
      <c r="J5" s="95"/>
      <c r="K5" s="94"/>
      <c r="L5" s="219"/>
      <c r="M5" s="21" t="s">
        <v>26</v>
      </c>
      <c r="N5" s="111"/>
      <c r="O5" s="99"/>
      <c r="P5" s="99"/>
      <c r="Q5" s="99"/>
      <c r="R5" s="99"/>
      <c r="S5" s="101"/>
      <c r="T5" s="103"/>
      <c r="U5" s="22"/>
      <c r="V5" s="23"/>
      <c r="W5" s="23"/>
      <c r="X5" s="23"/>
      <c r="Y5" s="23"/>
      <c r="Z5" s="23"/>
      <c r="AA5" s="23"/>
      <c r="AB5" s="22"/>
      <c r="AC5" s="22"/>
    </row>
    <row r="6" spans="1:29" ht="15.9" customHeight="1">
      <c r="A6" s="104">
        <v>42009</v>
      </c>
      <c r="B6" s="106" t="s">
        <v>27</v>
      </c>
      <c r="C6" s="107" t="s">
        <v>28</v>
      </c>
      <c r="D6" s="25" t="s">
        <v>29</v>
      </c>
      <c r="E6" s="107" t="s">
        <v>30</v>
      </c>
      <c r="F6" s="26" t="s">
        <v>31</v>
      </c>
      <c r="G6" s="108" t="s">
        <v>19</v>
      </c>
      <c r="H6" s="27" t="s">
        <v>32</v>
      </c>
      <c r="I6" s="107" t="s">
        <v>19</v>
      </c>
      <c r="J6" s="107" t="s">
        <v>33</v>
      </c>
      <c r="K6" s="139" t="s">
        <v>108</v>
      </c>
      <c r="L6" s="220" t="s">
        <v>240</v>
      </c>
      <c r="M6" s="42" t="s">
        <v>34</v>
      </c>
      <c r="N6" s="126">
        <f>MAX(O6*70+P6*75+Q6*25+R6*45+S6*60+T6*120)</f>
        <v>834.5</v>
      </c>
      <c r="O6" s="128">
        <v>6.4</v>
      </c>
      <c r="P6" s="128">
        <v>2.5</v>
      </c>
      <c r="Q6" s="128">
        <v>2.2000000000000002</v>
      </c>
      <c r="R6" s="128">
        <v>3.2</v>
      </c>
      <c r="S6" s="129">
        <v>0</v>
      </c>
      <c r="T6" s="112">
        <v>0</v>
      </c>
      <c r="V6" s="19"/>
      <c r="W6" s="19"/>
      <c r="X6" s="19"/>
      <c r="Y6" s="19"/>
      <c r="Z6" s="19"/>
      <c r="AA6" s="19"/>
    </row>
    <row r="7" spans="1:29" s="24" customFormat="1" ht="11.1" customHeight="1">
      <c r="A7" s="105"/>
      <c r="B7" s="106"/>
      <c r="C7" s="107"/>
      <c r="D7" s="29" t="s">
        <v>35</v>
      </c>
      <c r="E7" s="107"/>
      <c r="F7" s="30" t="s">
        <v>36</v>
      </c>
      <c r="G7" s="109"/>
      <c r="H7" s="31" t="s">
        <v>37</v>
      </c>
      <c r="I7" s="107"/>
      <c r="J7" s="107"/>
      <c r="K7" s="109"/>
      <c r="L7" s="221"/>
      <c r="M7" s="30" t="s">
        <v>38</v>
      </c>
      <c r="N7" s="127"/>
      <c r="O7" s="128"/>
      <c r="P7" s="128"/>
      <c r="Q7" s="128"/>
      <c r="R7" s="128"/>
      <c r="S7" s="130"/>
      <c r="T7" s="112"/>
      <c r="U7" s="22"/>
      <c r="V7" s="23"/>
      <c r="W7" s="23"/>
      <c r="X7" s="23"/>
      <c r="Y7" s="23"/>
      <c r="Z7" s="23"/>
      <c r="AA7" s="23"/>
      <c r="AB7" s="22"/>
      <c r="AC7" s="22"/>
    </row>
    <row r="8" spans="1:29" ht="18" customHeight="1">
      <c r="A8" s="113">
        <v>42010</v>
      </c>
      <c r="B8" s="115" t="s">
        <v>39</v>
      </c>
      <c r="C8" s="116" t="s">
        <v>40</v>
      </c>
      <c r="D8" s="32" t="s">
        <v>41</v>
      </c>
      <c r="E8" s="118" t="s">
        <v>42</v>
      </c>
      <c r="F8" s="32" t="s">
        <v>43</v>
      </c>
      <c r="G8" s="118" t="s">
        <v>19</v>
      </c>
      <c r="H8" s="32" t="s">
        <v>44</v>
      </c>
      <c r="I8" s="120" t="s">
        <v>45</v>
      </c>
      <c r="J8" s="122" t="s">
        <v>46</v>
      </c>
      <c r="K8" s="187" t="s">
        <v>241</v>
      </c>
      <c r="L8" s="118" t="s">
        <v>242</v>
      </c>
      <c r="M8" s="77" t="s">
        <v>47</v>
      </c>
      <c r="N8" s="123">
        <f>MAX(O8*70+P8*55+Q8*25+R8*45+S8*60+T8*120)</f>
        <v>845.5</v>
      </c>
      <c r="O8" s="125">
        <v>6.6</v>
      </c>
      <c r="P8" s="125">
        <v>2.5</v>
      </c>
      <c r="Q8" s="125">
        <v>1.5</v>
      </c>
      <c r="R8" s="125">
        <v>3.3</v>
      </c>
      <c r="S8" s="131">
        <v>1</v>
      </c>
      <c r="T8" s="133">
        <v>0</v>
      </c>
      <c r="V8" s="19"/>
      <c r="W8" s="19"/>
      <c r="X8" s="19"/>
      <c r="Y8" s="19"/>
      <c r="Z8" s="19"/>
      <c r="AA8" s="19"/>
    </row>
    <row r="9" spans="1:29" s="24" customFormat="1" ht="11.1" customHeight="1">
      <c r="A9" s="114"/>
      <c r="B9" s="115"/>
      <c r="C9" s="117"/>
      <c r="D9" s="34" t="s">
        <v>48</v>
      </c>
      <c r="E9" s="119"/>
      <c r="F9" s="34" t="s">
        <v>49</v>
      </c>
      <c r="G9" s="119"/>
      <c r="H9" s="34" t="s">
        <v>50</v>
      </c>
      <c r="I9" s="121"/>
      <c r="J9" s="122"/>
      <c r="K9" s="208"/>
      <c r="L9" s="119"/>
      <c r="M9" s="51" t="s">
        <v>51</v>
      </c>
      <c r="N9" s="124"/>
      <c r="O9" s="125"/>
      <c r="P9" s="125"/>
      <c r="Q9" s="125"/>
      <c r="R9" s="125"/>
      <c r="S9" s="132"/>
      <c r="T9" s="133"/>
      <c r="U9" s="22"/>
      <c r="V9" s="23"/>
      <c r="W9" s="23"/>
      <c r="X9" s="23"/>
      <c r="Y9" s="23"/>
      <c r="Z9" s="23"/>
      <c r="AA9" s="23"/>
      <c r="AB9" s="22"/>
      <c r="AC9" s="22"/>
    </row>
    <row r="10" spans="1:29" ht="15.9" customHeight="1">
      <c r="A10" s="104">
        <v>42011</v>
      </c>
      <c r="B10" s="106" t="s">
        <v>52</v>
      </c>
      <c r="C10" s="107" t="s">
        <v>28</v>
      </c>
      <c r="D10" s="27" t="s">
        <v>243</v>
      </c>
      <c r="E10" s="107" t="s">
        <v>30</v>
      </c>
      <c r="F10" s="27" t="s">
        <v>54</v>
      </c>
      <c r="G10" s="107" t="s">
        <v>19</v>
      </c>
      <c r="H10" s="25" t="s">
        <v>55</v>
      </c>
      <c r="I10" s="139" t="s">
        <v>19</v>
      </c>
      <c r="J10" s="107" t="s">
        <v>33</v>
      </c>
      <c r="K10" s="139" t="s">
        <v>244</v>
      </c>
      <c r="L10" s="220" t="s">
        <v>245</v>
      </c>
      <c r="M10" s="26" t="s">
        <v>56</v>
      </c>
      <c r="N10" s="126">
        <f>MAX(O10*70+P10*75+Q10*25+R10*45+S10*60+T10*120)</f>
        <v>839</v>
      </c>
      <c r="O10" s="128">
        <v>6.5</v>
      </c>
      <c r="P10" s="128">
        <v>2.6</v>
      </c>
      <c r="Q10" s="128">
        <v>1.8</v>
      </c>
      <c r="R10" s="128">
        <v>3.2</v>
      </c>
      <c r="S10" s="129">
        <v>0</v>
      </c>
      <c r="T10" s="112">
        <v>0</v>
      </c>
      <c r="V10" s="36"/>
      <c r="W10" s="19"/>
      <c r="X10" s="19"/>
      <c r="Y10" s="19"/>
      <c r="Z10" s="19"/>
      <c r="AA10" s="19"/>
    </row>
    <row r="11" spans="1:29" s="24" customFormat="1" ht="11.1" customHeight="1">
      <c r="A11" s="105"/>
      <c r="B11" s="106"/>
      <c r="C11" s="107"/>
      <c r="D11" s="31" t="s">
        <v>106</v>
      </c>
      <c r="E11" s="107"/>
      <c r="F11" s="31" t="s">
        <v>58</v>
      </c>
      <c r="G11" s="107"/>
      <c r="H11" s="37" t="s">
        <v>59</v>
      </c>
      <c r="I11" s="108"/>
      <c r="J11" s="107"/>
      <c r="K11" s="109"/>
      <c r="L11" s="221"/>
      <c r="M11" s="49" t="s">
        <v>60</v>
      </c>
      <c r="N11" s="127"/>
      <c r="O11" s="128"/>
      <c r="P11" s="128"/>
      <c r="Q11" s="128"/>
      <c r="R11" s="128"/>
      <c r="S11" s="130"/>
      <c r="T11" s="112"/>
      <c r="U11" s="22"/>
      <c r="V11" s="39"/>
      <c r="W11" s="23"/>
      <c r="X11" s="23"/>
      <c r="Y11" s="23"/>
      <c r="Z11" s="23"/>
      <c r="AA11" s="23"/>
      <c r="AB11" s="22"/>
      <c r="AC11" s="22"/>
    </row>
    <row r="12" spans="1:29" ht="15.9" customHeight="1">
      <c r="A12" s="134">
        <v>42012</v>
      </c>
      <c r="B12" s="136" t="s">
        <v>61</v>
      </c>
      <c r="C12" s="107" t="s">
        <v>62</v>
      </c>
      <c r="D12" s="27" t="s">
        <v>246</v>
      </c>
      <c r="E12" s="139" t="s">
        <v>84</v>
      </c>
      <c r="F12" s="27" t="s">
        <v>64</v>
      </c>
      <c r="G12" s="107" t="s">
        <v>19</v>
      </c>
      <c r="H12" s="27" t="s">
        <v>65</v>
      </c>
      <c r="I12" s="107" t="s">
        <v>19</v>
      </c>
      <c r="J12" s="107" t="s">
        <v>33</v>
      </c>
      <c r="K12" s="139" t="s">
        <v>247</v>
      </c>
      <c r="L12" s="220" t="s">
        <v>248</v>
      </c>
      <c r="M12" s="26" t="s">
        <v>66</v>
      </c>
      <c r="N12" s="127">
        <f>MAX(O12*70+P12*75+Q12*25+R12*45+S12*60+T12*120)</f>
        <v>834.5</v>
      </c>
      <c r="O12" s="146">
        <v>6.6</v>
      </c>
      <c r="P12" s="146">
        <v>2.5</v>
      </c>
      <c r="Q12" s="146">
        <v>2</v>
      </c>
      <c r="R12" s="146">
        <v>3</v>
      </c>
      <c r="S12" s="148">
        <v>0</v>
      </c>
      <c r="T12" s="141">
        <v>0</v>
      </c>
      <c r="V12" s="19"/>
      <c r="W12" s="19"/>
      <c r="X12" s="19"/>
      <c r="Y12" s="19"/>
      <c r="Z12" s="19"/>
      <c r="AA12" s="19"/>
    </row>
    <row r="13" spans="1:29" s="24" customFormat="1" ht="11.1" customHeight="1" thickBot="1">
      <c r="A13" s="135"/>
      <c r="B13" s="137"/>
      <c r="C13" s="138"/>
      <c r="D13" s="40" t="s">
        <v>48</v>
      </c>
      <c r="E13" s="140"/>
      <c r="F13" s="40" t="s">
        <v>68</v>
      </c>
      <c r="G13" s="138"/>
      <c r="H13" s="40" t="s">
        <v>69</v>
      </c>
      <c r="I13" s="138"/>
      <c r="J13" s="138"/>
      <c r="K13" s="140"/>
      <c r="L13" s="222"/>
      <c r="M13" s="41" t="s">
        <v>70</v>
      </c>
      <c r="N13" s="145"/>
      <c r="O13" s="147"/>
      <c r="P13" s="147"/>
      <c r="Q13" s="147"/>
      <c r="R13" s="147"/>
      <c r="S13" s="149"/>
      <c r="T13" s="142"/>
      <c r="U13" s="22"/>
      <c r="V13" s="23"/>
      <c r="W13" s="23"/>
      <c r="X13" s="23"/>
      <c r="Y13" s="23"/>
      <c r="Z13" s="23"/>
      <c r="AA13" s="23"/>
      <c r="AB13" s="22"/>
      <c r="AC13" s="22"/>
    </row>
    <row r="14" spans="1:29" ht="15.75" customHeight="1">
      <c r="A14" s="104">
        <v>42015</v>
      </c>
      <c r="B14" s="143" t="s">
        <v>14</v>
      </c>
      <c r="C14" s="109" t="s">
        <v>71</v>
      </c>
      <c r="D14" s="28" t="s">
        <v>249</v>
      </c>
      <c r="E14" s="109" t="s">
        <v>30</v>
      </c>
      <c r="F14" s="42" t="s">
        <v>73</v>
      </c>
      <c r="G14" s="108" t="s">
        <v>17</v>
      </c>
      <c r="H14" s="42" t="s">
        <v>74</v>
      </c>
      <c r="I14" s="108" t="s">
        <v>19</v>
      </c>
      <c r="J14" s="109" t="s">
        <v>21</v>
      </c>
      <c r="K14" s="223" t="s">
        <v>250</v>
      </c>
      <c r="L14" s="224" t="s">
        <v>251</v>
      </c>
      <c r="M14" s="42" t="s">
        <v>75</v>
      </c>
      <c r="N14" s="126">
        <f>MAX(O14*70+P14*75+Q14*25+R14*45+S14*60+T14*120)</f>
        <v>829.5</v>
      </c>
      <c r="O14" s="144">
        <v>6.5</v>
      </c>
      <c r="P14" s="144">
        <v>2.5</v>
      </c>
      <c r="Q14" s="144">
        <v>1.9</v>
      </c>
      <c r="R14" s="144">
        <v>3.1</v>
      </c>
      <c r="S14" s="150">
        <v>0</v>
      </c>
      <c r="T14" s="151">
        <v>0</v>
      </c>
      <c r="V14" s="19"/>
      <c r="W14" s="19"/>
      <c r="X14" s="19"/>
      <c r="Y14" s="19"/>
      <c r="Z14" s="19"/>
      <c r="AA14" s="19"/>
      <c r="AB14" s="19"/>
    </row>
    <row r="15" spans="1:29" s="24" customFormat="1" ht="11.1" customHeight="1">
      <c r="A15" s="104"/>
      <c r="B15" s="106"/>
      <c r="C15" s="107"/>
      <c r="D15" s="31" t="s">
        <v>252</v>
      </c>
      <c r="E15" s="107"/>
      <c r="F15" s="30" t="s">
        <v>77</v>
      </c>
      <c r="G15" s="109"/>
      <c r="H15" s="30" t="s">
        <v>78</v>
      </c>
      <c r="I15" s="109"/>
      <c r="J15" s="107"/>
      <c r="K15" s="109"/>
      <c r="L15" s="221"/>
      <c r="M15" s="30" t="s">
        <v>79</v>
      </c>
      <c r="N15" s="127"/>
      <c r="O15" s="128"/>
      <c r="P15" s="128"/>
      <c r="Q15" s="128"/>
      <c r="R15" s="128"/>
      <c r="S15" s="130"/>
      <c r="T15" s="112"/>
      <c r="U15" s="22"/>
      <c r="V15" s="23"/>
      <c r="W15" s="23"/>
      <c r="X15" s="23"/>
      <c r="Y15" s="23"/>
      <c r="Z15" s="23"/>
      <c r="AA15" s="23"/>
      <c r="AB15" s="22"/>
      <c r="AC15" s="22"/>
    </row>
    <row r="16" spans="1:29" ht="15.9" customHeight="1">
      <c r="A16" s="152">
        <v>42016</v>
      </c>
      <c r="B16" s="143" t="s">
        <v>27</v>
      </c>
      <c r="C16" s="107" t="s">
        <v>28</v>
      </c>
      <c r="D16" s="27" t="s">
        <v>80</v>
      </c>
      <c r="E16" s="107" t="s">
        <v>42</v>
      </c>
      <c r="F16" s="42" t="s">
        <v>81</v>
      </c>
      <c r="G16" s="108" t="s">
        <v>82</v>
      </c>
      <c r="H16" s="26" t="s">
        <v>83</v>
      </c>
      <c r="I16" s="108" t="s">
        <v>84</v>
      </c>
      <c r="J16" s="107" t="s">
        <v>33</v>
      </c>
      <c r="K16" s="139" t="s">
        <v>253</v>
      </c>
      <c r="L16" s="220" t="s">
        <v>254</v>
      </c>
      <c r="M16" s="26" t="s">
        <v>85</v>
      </c>
      <c r="N16" s="126">
        <f>MAX(O16*70+P16*75+Q16*25+R16*45+S16*60+T16*120)</f>
        <v>831.5</v>
      </c>
      <c r="O16" s="144">
        <v>6.4</v>
      </c>
      <c r="P16" s="144">
        <v>2.6</v>
      </c>
      <c r="Q16" s="144">
        <v>1.6</v>
      </c>
      <c r="R16" s="144">
        <v>3.3</v>
      </c>
      <c r="S16" s="150">
        <v>0</v>
      </c>
      <c r="T16" s="151">
        <v>0</v>
      </c>
      <c r="V16" s="19"/>
      <c r="W16" s="19"/>
      <c r="X16" s="43"/>
      <c r="Y16" s="19"/>
      <c r="Z16" s="19"/>
      <c r="AA16" s="19"/>
    </row>
    <row r="17" spans="1:29" s="24" customFormat="1" ht="11.1" customHeight="1">
      <c r="A17" s="153"/>
      <c r="B17" s="106"/>
      <c r="C17" s="107"/>
      <c r="D17" s="31" t="s">
        <v>86</v>
      </c>
      <c r="E17" s="107"/>
      <c r="F17" s="30" t="s">
        <v>87</v>
      </c>
      <c r="G17" s="109"/>
      <c r="H17" s="30" t="s">
        <v>88</v>
      </c>
      <c r="I17" s="108"/>
      <c r="J17" s="107"/>
      <c r="K17" s="109"/>
      <c r="L17" s="221"/>
      <c r="M17" s="30" t="s">
        <v>89</v>
      </c>
      <c r="N17" s="127"/>
      <c r="O17" s="128"/>
      <c r="P17" s="128"/>
      <c r="Q17" s="128"/>
      <c r="R17" s="128"/>
      <c r="S17" s="130"/>
      <c r="T17" s="112"/>
      <c r="U17" s="22"/>
      <c r="V17" s="23"/>
      <c r="W17" s="23"/>
      <c r="X17" s="23"/>
      <c r="Y17" s="23"/>
      <c r="Z17" s="23"/>
      <c r="AA17" s="23"/>
      <c r="AB17" s="22"/>
      <c r="AC17" s="22"/>
    </row>
    <row r="18" spans="1:29" ht="18" customHeight="1">
      <c r="A18" s="113">
        <v>42017</v>
      </c>
      <c r="B18" s="115" t="s">
        <v>39</v>
      </c>
      <c r="C18" s="116" t="s">
        <v>90</v>
      </c>
      <c r="D18" s="32" t="s">
        <v>91</v>
      </c>
      <c r="E18" s="118" t="s">
        <v>92</v>
      </c>
      <c r="F18" s="32" t="s">
        <v>93</v>
      </c>
      <c r="G18" s="118" t="s">
        <v>19</v>
      </c>
      <c r="H18" s="32" t="s">
        <v>94</v>
      </c>
      <c r="I18" s="120" t="s">
        <v>92</v>
      </c>
      <c r="J18" s="122" t="s">
        <v>46</v>
      </c>
      <c r="K18" s="187" t="s">
        <v>255</v>
      </c>
      <c r="L18" s="118" t="s">
        <v>256</v>
      </c>
      <c r="M18" s="77" t="s">
        <v>95</v>
      </c>
      <c r="N18" s="124">
        <f>MAX(O18*70+P18*55+Q18*25+R18*45+S18*60+T18*120)</f>
        <v>841</v>
      </c>
      <c r="O18" s="125">
        <v>6.6</v>
      </c>
      <c r="P18" s="125">
        <v>2.5</v>
      </c>
      <c r="Q18" s="125">
        <v>1.5</v>
      </c>
      <c r="R18" s="125">
        <v>3.2</v>
      </c>
      <c r="S18" s="160">
        <v>1</v>
      </c>
      <c r="T18" s="133">
        <v>0</v>
      </c>
      <c r="V18" s="19"/>
      <c r="W18" s="19"/>
      <c r="X18" s="19"/>
      <c r="Y18" s="19"/>
      <c r="Z18" s="19"/>
      <c r="AA18" s="19"/>
    </row>
    <row r="19" spans="1:29" s="24" customFormat="1" ht="11.1" customHeight="1">
      <c r="A19" s="113"/>
      <c r="B19" s="115"/>
      <c r="C19" s="117"/>
      <c r="D19" s="34" t="s">
        <v>96</v>
      </c>
      <c r="E19" s="119"/>
      <c r="F19" s="34" t="s">
        <v>97</v>
      </c>
      <c r="G19" s="119"/>
      <c r="H19" s="34" t="s">
        <v>98</v>
      </c>
      <c r="I19" s="121"/>
      <c r="J19" s="122"/>
      <c r="K19" s="208"/>
      <c r="L19" s="119"/>
      <c r="M19" s="78" t="s">
        <v>99</v>
      </c>
      <c r="N19" s="124"/>
      <c r="O19" s="125"/>
      <c r="P19" s="125"/>
      <c r="Q19" s="125"/>
      <c r="R19" s="125"/>
      <c r="S19" s="132"/>
      <c r="T19" s="133"/>
      <c r="U19" s="22"/>
      <c r="V19" s="23"/>
      <c r="W19" s="23"/>
      <c r="X19" s="23"/>
      <c r="Y19" s="23"/>
      <c r="Z19" s="23"/>
      <c r="AA19" s="23"/>
      <c r="AB19" s="22"/>
      <c r="AC19" s="22"/>
    </row>
    <row r="20" spans="1:29" ht="15.9" customHeight="1">
      <c r="A20" s="154">
        <v>42018</v>
      </c>
      <c r="B20" s="156" t="s">
        <v>52</v>
      </c>
      <c r="C20" s="107" t="s">
        <v>28</v>
      </c>
      <c r="D20" s="26" t="s">
        <v>100</v>
      </c>
      <c r="E20" s="139" t="s">
        <v>101</v>
      </c>
      <c r="F20" s="28" t="s">
        <v>102</v>
      </c>
      <c r="G20" s="109" t="s">
        <v>19</v>
      </c>
      <c r="H20" s="25" t="s">
        <v>103</v>
      </c>
      <c r="I20" s="139" t="s">
        <v>104</v>
      </c>
      <c r="J20" s="107" t="s">
        <v>33</v>
      </c>
      <c r="K20" s="139" t="s">
        <v>257</v>
      </c>
      <c r="L20" s="220" t="s">
        <v>258</v>
      </c>
      <c r="M20" s="26" t="s">
        <v>105</v>
      </c>
      <c r="N20" s="157">
        <f>MAX(O20*70+P20*75+Q20*25+R20*45+S20*60+T20*120)</f>
        <v>834</v>
      </c>
      <c r="O20" s="159">
        <v>6.5</v>
      </c>
      <c r="P20" s="159">
        <v>2.5</v>
      </c>
      <c r="Q20" s="159">
        <v>1.9</v>
      </c>
      <c r="R20" s="159">
        <v>3.2</v>
      </c>
      <c r="S20" s="161">
        <v>0</v>
      </c>
      <c r="T20" s="163">
        <v>0</v>
      </c>
      <c r="V20" s="19"/>
      <c r="W20" s="19"/>
      <c r="X20" s="43"/>
      <c r="Y20" s="19"/>
      <c r="Z20" s="19"/>
      <c r="AA20" s="19"/>
    </row>
    <row r="21" spans="1:29" s="24" customFormat="1" ht="11.1" customHeight="1">
      <c r="A21" s="155"/>
      <c r="B21" s="136"/>
      <c r="C21" s="107"/>
      <c r="D21" s="30" t="s">
        <v>106</v>
      </c>
      <c r="E21" s="109"/>
      <c r="F21" s="30" t="s">
        <v>107</v>
      </c>
      <c r="G21" s="107"/>
      <c r="H21" s="29" t="s">
        <v>108</v>
      </c>
      <c r="I21" s="109"/>
      <c r="J21" s="107"/>
      <c r="K21" s="109"/>
      <c r="L21" s="221"/>
      <c r="M21" s="30" t="s">
        <v>109</v>
      </c>
      <c r="N21" s="158"/>
      <c r="O21" s="146"/>
      <c r="P21" s="146"/>
      <c r="Q21" s="146"/>
      <c r="R21" s="146"/>
      <c r="S21" s="162"/>
      <c r="T21" s="141"/>
      <c r="U21" s="22"/>
      <c r="V21" s="23"/>
      <c r="W21" s="23"/>
      <c r="X21" s="23"/>
      <c r="Y21" s="23"/>
      <c r="Z21" s="23"/>
      <c r="AA21" s="23"/>
      <c r="AB21" s="22"/>
      <c r="AC21" s="22"/>
    </row>
    <row r="22" spans="1:29" ht="15.9" customHeight="1">
      <c r="A22" s="134">
        <v>42019</v>
      </c>
      <c r="B22" s="136" t="s">
        <v>61</v>
      </c>
      <c r="C22" s="107" t="s">
        <v>110</v>
      </c>
      <c r="D22" s="27" t="s">
        <v>111</v>
      </c>
      <c r="E22" s="107" t="s">
        <v>92</v>
      </c>
      <c r="F22" s="27" t="s">
        <v>112</v>
      </c>
      <c r="G22" s="107" t="s">
        <v>19</v>
      </c>
      <c r="H22" s="25" t="s">
        <v>113</v>
      </c>
      <c r="I22" s="107" t="s">
        <v>19</v>
      </c>
      <c r="J22" s="107" t="s">
        <v>33</v>
      </c>
      <c r="K22" s="139" t="s">
        <v>259</v>
      </c>
      <c r="L22" s="220" t="s">
        <v>260</v>
      </c>
      <c r="M22" s="26" t="s">
        <v>114</v>
      </c>
      <c r="N22" s="127">
        <f>MAX(O22*70+P22*75+Q22*25+R22*45+S22*60+T22*120)</f>
        <v>822</v>
      </c>
      <c r="O22" s="146">
        <v>6.5</v>
      </c>
      <c r="P22" s="146">
        <v>2.4</v>
      </c>
      <c r="Q22" s="146">
        <v>1.9</v>
      </c>
      <c r="R22" s="146">
        <v>3.1</v>
      </c>
      <c r="S22" s="148">
        <v>0</v>
      </c>
      <c r="T22" s="141">
        <v>0</v>
      </c>
      <c r="V22" s="19"/>
      <c r="W22" s="19"/>
      <c r="X22" s="19"/>
      <c r="Y22" s="19"/>
      <c r="Z22" s="19"/>
      <c r="AA22" s="19"/>
    </row>
    <row r="23" spans="1:29" s="24" customFormat="1" ht="11.1" customHeight="1" thickBot="1">
      <c r="A23" s="135"/>
      <c r="B23" s="137"/>
      <c r="C23" s="138"/>
      <c r="D23" s="40" t="s">
        <v>115</v>
      </c>
      <c r="E23" s="138"/>
      <c r="F23" s="40" t="s">
        <v>116</v>
      </c>
      <c r="G23" s="138"/>
      <c r="H23" s="45" t="s">
        <v>117</v>
      </c>
      <c r="I23" s="138"/>
      <c r="J23" s="138"/>
      <c r="K23" s="140"/>
      <c r="L23" s="222"/>
      <c r="M23" s="41" t="s">
        <v>118</v>
      </c>
      <c r="N23" s="145"/>
      <c r="O23" s="147"/>
      <c r="P23" s="147"/>
      <c r="Q23" s="147"/>
      <c r="R23" s="147"/>
      <c r="S23" s="149"/>
      <c r="T23" s="142"/>
      <c r="U23" s="22"/>
      <c r="V23" s="23"/>
      <c r="W23" s="23"/>
      <c r="X23" s="23"/>
      <c r="Y23" s="23"/>
      <c r="Z23" s="23"/>
      <c r="AA23" s="23"/>
      <c r="AB23" s="22"/>
      <c r="AC23" s="22"/>
    </row>
    <row r="24" spans="1:29" ht="15.9" customHeight="1">
      <c r="A24" s="104">
        <v>42022</v>
      </c>
      <c r="B24" s="143" t="s">
        <v>14</v>
      </c>
      <c r="C24" s="109" t="s">
        <v>119</v>
      </c>
      <c r="D24" s="42" t="s">
        <v>261</v>
      </c>
      <c r="E24" s="108" t="s">
        <v>30</v>
      </c>
      <c r="F24" s="42" t="s">
        <v>121</v>
      </c>
      <c r="G24" s="108" t="s">
        <v>17</v>
      </c>
      <c r="H24" s="42" t="s">
        <v>122</v>
      </c>
      <c r="I24" s="108" t="s">
        <v>19</v>
      </c>
      <c r="J24" s="109" t="s">
        <v>21</v>
      </c>
      <c r="K24" s="223" t="s">
        <v>262</v>
      </c>
      <c r="L24" s="224" t="s">
        <v>263</v>
      </c>
      <c r="M24" s="42" t="s">
        <v>123</v>
      </c>
      <c r="N24" s="126">
        <f>MAX(O24*70+P24*75+Q24*25+R24*45+S24*60+T24*120)</f>
        <v>837</v>
      </c>
      <c r="O24" s="144">
        <v>6.4</v>
      </c>
      <c r="P24" s="144">
        <v>2.6</v>
      </c>
      <c r="Q24" s="144">
        <v>2</v>
      </c>
      <c r="R24" s="144">
        <v>3.2</v>
      </c>
      <c r="S24" s="150">
        <v>0</v>
      </c>
      <c r="T24" s="151">
        <v>0</v>
      </c>
      <c r="V24" s="19"/>
      <c r="W24" s="19"/>
      <c r="X24" s="19"/>
      <c r="Y24" s="19"/>
      <c r="Z24" s="19"/>
      <c r="AA24" s="19"/>
    </row>
    <row r="25" spans="1:29" s="24" customFormat="1" ht="11.1" customHeight="1">
      <c r="A25" s="104"/>
      <c r="B25" s="106"/>
      <c r="C25" s="107"/>
      <c r="D25" s="30" t="s">
        <v>264</v>
      </c>
      <c r="E25" s="109"/>
      <c r="F25" s="30" t="s">
        <v>125</v>
      </c>
      <c r="G25" s="109"/>
      <c r="H25" s="30" t="s">
        <v>126</v>
      </c>
      <c r="I25" s="109"/>
      <c r="J25" s="107"/>
      <c r="K25" s="109"/>
      <c r="L25" s="221"/>
      <c r="M25" s="30" t="s">
        <v>127</v>
      </c>
      <c r="N25" s="127"/>
      <c r="O25" s="128"/>
      <c r="P25" s="128"/>
      <c r="Q25" s="128"/>
      <c r="R25" s="128"/>
      <c r="S25" s="130"/>
      <c r="T25" s="112"/>
      <c r="U25" s="22"/>
      <c r="V25" s="23"/>
      <c r="W25" s="23"/>
      <c r="X25" s="23"/>
      <c r="Y25" s="23"/>
      <c r="Z25" s="23"/>
      <c r="AA25" s="23"/>
      <c r="AB25" s="22"/>
      <c r="AC25" s="22"/>
    </row>
    <row r="26" spans="1:29" ht="15.9" customHeight="1">
      <c r="A26" s="152">
        <v>42023</v>
      </c>
      <c r="B26" s="143" t="s">
        <v>27</v>
      </c>
      <c r="C26" s="107" t="s">
        <v>28</v>
      </c>
      <c r="D26" s="28" t="s">
        <v>128</v>
      </c>
      <c r="E26" s="109" t="s">
        <v>84</v>
      </c>
      <c r="F26" s="26" t="s">
        <v>129</v>
      </c>
      <c r="G26" s="139" t="s">
        <v>19</v>
      </c>
      <c r="H26" s="26" t="s">
        <v>130</v>
      </c>
      <c r="I26" s="108" t="s">
        <v>101</v>
      </c>
      <c r="J26" s="107" t="s">
        <v>33</v>
      </c>
      <c r="K26" s="139" t="s">
        <v>265</v>
      </c>
      <c r="L26" s="220" t="s">
        <v>266</v>
      </c>
      <c r="M26" s="26" t="s">
        <v>131</v>
      </c>
      <c r="N26" s="126">
        <f>MAX(O26*70+P26*75+Q26*25+R26*45+S26*60+T26*120)</f>
        <v>831.5</v>
      </c>
      <c r="O26" s="144">
        <v>6.6</v>
      </c>
      <c r="P26" s="144">
        <v>2.5</v>
      </c>
      <c r="Q26" s="144">
        <v>1.7</v>
      </c>
      <c r="R26" s="144">
        <v>3.1</v>
      </c>
      <c r="S26" s="150">
        <v>0</v>
      </c>
      <c r="T26" s="151">
        <v>0</v>
      </c>
      <c r="V26" s="19"/>
      <c r="W26" s="19"/>
      <c r="X26" s="43"/>
      <c r="Y26" s="19"/>
      <c r="Z26" s="19"/>
      <c r="AA26" s="19"/>
    </row>
    <row r="27" spans="1:29" s="24" customFormat="1" ht="11.1" customHeight="1">
      <c r="A27" s="164"/>
      <c r="B27" s="165"/>
      <c r="C27" s="107"/>
      <c r="D27" s="38" t="s">
        <v>132</v>
      </c>
      <c r="E27" s="139"/>
      <c r="F27" s="30" t="s">
        <v>133</v>
      </c>
      <c r="G27" s="109"/>
      <c r="H27" s="30" t="s">
        <v>134</v>
      </c>
      <c r="I27" s="108"/>
      <c r="J27" s="107"/>
      <c r="K27" s="109"/>
      <c r="L27" s="221"/>
      <c r="M27" s="30" t="s">
        <v>135</v>
      </c>
      <c r="N27" s="166"/>
      <c r="O27" s="167"/>
      <c r="P27" s="167"/>
      <c r="Q27" s="167"/>
      <c r="R27" s="167"/>
      <c r="S27" s="150"/>
      <c r="T27" s="168"/>
      <c r="U27" s="22"/>
      <c r="V27" s="23"/>
      <c r="W27" s="23"/>
      <c r="X27" s="23"/>
      <c r="Y27" s="23"/>
      <c r="Z27" s="23"/>
      <c r="AA27" s="23"/>
      <c r="AB27" s="22"/>
      <c r="AC27" s="22"/>
    </row>
    <row r="28" spans="1:29" ht="18" customHeight="1">
      <c r="A28" s="169">
        <v>42024</v>
      </c>
      <c r="B28" s="115" t="s">
        <v>39</v>
      </c>
      <c r="C28" s="116" t="s">
        <v>136</v>
      </c>
      <c r="D28" s="32" t="s">
        <v>137</v>
      </c>
      <c r="E28" s="118" t="s">
        <v>84</v>
      </c>
      <c r="F28" s="32" t="s">
        <v>138</v>
      </c>
      <c r="G28" s="118" t="s">
        <v>19</v>
      </c>
      <c r="H28" s="32" t="s">
        <v>139</v>
      </c>
      <c r="I28" s="120" t="s">
        <v>42</v>
      </c>
      <c r="J28" s="122" t="s">
        <v>46</v>
      </c>
      <c r="K28" s="187" t="s">
        <v>267</v>
      </c>
      <c r="L28" s="118" t="s">
        <v>268</v>
      </c>
      <c r="M28" s="77" t="s">
        <v>140</v>
      </c>
      <c r="N28" s="124">
        <f>MAX(O28*70+P28*55+Q28*25+R28*45+S28*60+T28*120)</f>
        <v>838</v>
      </c>
      <c r="O28" s="125">
        <v>6.6</v>
      </c>
      <c r="P28" s="125">
        <v>2.4</v>
      </c>
      <c r="Q28" s="125">
        <v>1.6</v>
      </c>
      <c r="R28" s="125">
        <v>3.2</v>
      </c>
      <c r="S28" s="160">
        <v>1</v>
      </c>
      <c r="T28" s="133">
        <v>0</v>
      </c>
      <c r="V28" s="19"/>
      <c r="W28" s="19"/>
      <c r="X28" s="19"/>
      <c r="Y28" s="19"/>
      <c r="Z28" s="19"/>
      <c r="AA28" s="19"/>
    </row>
    <row r="29" spans="1:29" s="24" customFormat="1" ht="11.1" customHeight="1">
      <c r="A29" s="113"/>
      <c r="B29" s="170"/>
      <c r="C29" s="117"/>
      <c r="D29" s="34" t="s">
        <v>141</v>
      </c>
      <c r="E29" s="119"/>
      <c r="F29" s="34" t="s">
        <v>142</v>
      </c>
      <c r="G29" s="119"/>
      <c r="H29" s="34" t="s">
        <v>143</v>
      </c>
      <c r="I29" s="121"/>
      <c r="J29" s="187"/>
      <c r="K29" s="208"/>
      <c r="L29" s="119"/>
      <c r="M29" s="51" t="s">
        <v>144</v>
      </c>
      <c r="N29" s="188"/>
      <c r="O29" s="189"/>
      <c r="P29" s="189"/>
      <c r="Q29" s="125"/>
      <c r="R29" s="125"/>
      <c r="S29" s="132"/>
      <c r="T29" s="133"/>
      <c r="U29" s="22"/>
      <c r="V29" s="23"/>
      <c r="W29" s="23"/>
      <c r="X29" s="23"/>
      <c r="Y29" s="23"/>
      <c r="Z29" s="23"/>
      <c r="AA29" s="23"/>
      <c r="AB29" s="22"/>
      <c r="AC29" s="22"/>
    </row>
    <row r="30" spans="1:29" ht="15.9" customHeight="1">
      <c r="A30" s="171"/>
      <c r="B30" s="173"/>
      <c r="C30" s="175" t="s">
        <v>145</v>
      </c>
      <c r="D30" s="176"/>
      <c r="E30" s="176"/>
      <c r="F30" s="176"/>
      <c r="G30" s="176"/>
      <c r="H30" s="176"/>
      <c r="I30" s="177"/>
      <c r="J30" s="181"/>
      <c r="K30" s="225"/>
      <c r="L30" s="176"/>
      <c r="M30" s="79"/>
      <c r="N30" s="183"/>
      <c r="O30" s="185"/>
      <c r="P30" s="185"/>
      <c r="Q30" s="185"/>
      <c r="R30" s="185"/>
      <c r="S30" s="190"/>
      <c r="T30" s="192"/>
      <c r="V30" s="19"/>
      <c r="W30" s="19"/>
      <c r="X30" s="19"/>
      <c r="Y30" s="19"/>
      <c r="Z30" s="19"/>
      <c r="AA30" s="19"/>
    </row>
    <row r="31" spans="1:29" s="24" customFormat="1" ht="11.1" customHeight="1" thickBot="1">
      <c r="A31" s="172"/>
      <c r="B31" s="174"/>
      <c r="C31" s="178"/>
      <c r="D31" s="179"/>
      <c r="E31" s="179"/>
      <c r="F31" s="179"/>
      <c r="G31" s="179"/>
      <c r="H31" s="179"/>
      <c r="I31" s="180"/>
      <c r="J31" s="182"/>
      <c r="K31" s="226"/>
      <c r="L31" s="179"/>
      <c r="M31" s="47"/>
      <c r="N31" s="184"/>
      <c r="O31" s="186"/>
      <c r="P31" s="186"/>
      <c r="Q31" s="186"/>
      <c r="R31" s="186"/>
      <c r="S31" s="191"/>
      <c r="T31" s="193"/>
      <c r="U31" s="22"/>
      <c r="V31" s="23"/>
      <c r="W31" s="23"/>
      <c r="X31" s="23"/>
      <c r="Y31" s="23"/>
      <c r="Z31" s="23"/>
      <c r="AA31" s="23"/>
      <c r="AB31" s="22"/>
      <c r="AC31" s="22"/>
    </row>
    <row r="32" spans="1:29" ht="15.9" customHeight="1">
      <c r="A32" s="104">
        <v>42050</v>
      </c>
      <c r="B32" s="143" t="s">
        <v>14</v>
      </c>
      <c r="C32" s="109" t="s">
        <v>146</v>
      </c>
      <c r="D32" s="42" t="s">
        <v>147</v>
      </c>
      <c r="E32" s="108" t="s">
        <v>42</v>
      </c>
      <c r="F32" s="42" t="s">
        <v>148</v>
      </c>
      <c r="G32" s="108" t="s">
        <v>19</v>
      </c>
      <c r="H32" s="42" t="s">
        <v>149</v>
      </c>
      <c r="I32" s="108" t="s">
        <v>84</v>
      </c>
      <c r="J32" s="109" t="s">
        <v>21</v>
      </c>
      <c r="K32" s="223" t="s">
        <v>269</v>
      </c>
      <c r="L32" s="224" t="s">
        <v>270</v>
      </c>
      <c r="M32" s="48" t="s">
        <v>150</v>
      </c>
      <c r="N32" s="126">
        <f>MAX(O32*70+P32*75+Q32*25+R32*45+S32*60+T32*120)</f>
        <v>824</v>
      </c>
      <c r="O32" s="144">
        <v>6.4</v>
      </c>
      <c r="P32" s="144">
        <v>2.5</v>
      </c>
      <c r="Q32" s="144">
        <v>1.6</v>
      </c>
      <c r="R32" s="144">
        <v>3.3</v>
      </c>
      <c r="S32" s="150">
        <v>0</v>
      </c>
      <c r="T32" s="151">
        <v>0</v>
      </c>
      <c r="V32" s="19"/>
      <c r="W32" s="19"/>
      <c r="X32" s="19"/>
      <c r="Y32" s="19"/>
      <c r="Z32" s="19"/>
      <c r="AA32" s="19"/>
    </row>
    <row r="33" spans="1:29" s="24" customFormat="1" ht="11.1" customHeight="1">
      <c r="A33" s="104"/>
      <c r="B33" s="106"/>
      <c r="C33" s="107"/>
      <c r="D33" s="30" t="s">
        <v>151</v>
      </c>
      <c r="E33" s="109"/>
      <c r="F33" s="30" t="s">
        <v>152</v>
      </c>
      <c r="G33" s="109"/>
      <c r="H33" s="30" t="s">
        <v>153</v>
      </c>
      <c r="I33" s="109"/>
      <c r="J33" s="107"/>
      <c r="K33" s="109"/>
      <c r="L33" s="221"/>
      <c r="M33" s="30" t="s">
        <v>154</v>
      </c>
      <c r="N33" s="127"/>
      <c r="O33" s="128"/>
      <c r="P33" s="128"/>
      <c r="Q33" s="128"/>
      <c r="R33" s="128"/>
      <c r="S33" s="130"/>
      <c r="T33" s="112"/>
      <c r="U33" s="22"/>
      <c r="V33" s="23"/>
      <c r="W33" s="23"/>
      <c r="X33" s="23"/>
      <c r="Y33" s="23"/>
      <c r="Z33" s="23"/>
      <c r="AA33" s="23"/>
      <c r="AB33" s="22"/>
      <c r="AC33" s="22"/>
    </row>
    <row r="34" spans="1:29" ht="15.9" customHeight="1">
      <c r="A34" s="152">
        <v>42051</v>
      </c>
      <c r="B34" s="143" t="s">
        <v>27</v>
      </c>
      <c r="C34" s="107" t="s">
        <v>28</v>
      </c>
      <c r="D34" s="28" t="s">
        <v>155</v>
      </c>
      <c r="E34" s="109" t="s">
        <v>84</v>
      </c>
      <c r="F34" s="42" t="s">
        <v>156</v>
      </c>
      <c r="G34" s="108" t="s">
        <v>19</v>
      </c>
      <c r="H34" s="42" t="s">
        <v>157</v>
      </c>
      <c r="I34" s="108" t="s">
        <v>17</v>
      </c>
      <c r="J34" s="107" t="s">
        <v>33</v>
      </c>
      <c r="K34" s="139" t="s">
        <v>271</v>
      </c>
      <c r="L34" s="220" t="s">
        <v>272</v>
      </c>
      <c r="M34" s="26" t="s">
        <v>158</v>
      </c>
      <c r="N34" s="126">
        <f>MAX(O34*70+P34*75+Q34*25+R34*45+S34*60+T34*120)</f>
        <v>825</v>
      </c>
      <c r="O34" s="144">
        <v>6.5</v>
      </c>
      <c r="P34" s="144">
        <v>2.5</v>
      </c>
      <c r="Q34" s="144">
        <v>1.9</v>
      </c>
      <c r="R34" s="144">
        <v>3</v>
      </c>
      <c r="S34" s="150">
        <v>0</v>
      </c>
      <c r="T34" s="151">
        <v>0</v>
      </c>
      <c r="V34" s="19"/>
      <c r="W34" s="19"/>
      <c r="X34" s="43"/>
      <c r="Y34" s="19"/>
      <c r="Z34" s="19"/>
      <c r="AA34" s="19"/>
    </row>
    <row r="35" spans="1:29" s="24" customFormat="1" ht="11.1" customHeight="1">
      <c r="A35" s="164"/>
      <c r="B35" s="165"/>
      <c r="C35" s="107"/>
      <c r="D35" s="38" t="s">
        <v>159</v>
      </c>
      <c r="E35" s="139"/>
      <c r="F35" s="49" t="s">
        <v>160</v>
      </c>
      <c r="G35" s="108"/>
      <c r="H35" s="49" t="s">
        <v>161</v>
      </c>
      <c r="I35" s="108"/>
      <c r="J35" s="107"/>
      <c r="K35" s="109"/>
      <c r="L35" s="221"/>
      <c r="M35" s="30" t="s">
        <v>162</v>
      </c>
      <c r="N35" s="166"/>
      <c r="O35" s="167"/>
      <c r="P35" s="167"/>
      <c r="Q35" s="167"/>
      <c r="R35" s="167"/>
      <c r="S35" s="150"/>
      <c r="T35" s="168"/>
      <c r="U35" s="22"/>
      <c r="V35" s="23"/>
      <c r="W35" s="23"/>
      <c r="X35" s="23"/>
      <c r="Y35" s="23"/>
      <c r="Z35" s="23"/>
      <c r="AA35" s="23"/>
      <c r="AB35" s="22"/>
      <c r="AC35" s="22"/>
    </row>
    <row r="36" spans="1:29" ht="18" customHeight="1">
      <c r="A36" s="199">
        <v>42052</v>
      </c>
      <c r="B36" s="115" t="s">
        <v>39</v>
      </c>
      <c r="C36" s="116" t="s">
        <v>163</v>
      </c>
      <c r="D36" s="32" t="s">
        <v>164</v>
      </c>
      <c r="E36" s="118" t="s">
        <v>92</v>
      </c>
      <c r="F36" s="32" t="s">
        <v>165</v>
      </c>
      <c r="G36" s="118" t="s">
        <v>19</v>
      </c>
      <c r="H36" s="50" t="s">
        <v>166</v>
      </c>
      <c r="I36" s="122" t="s">
        <v>19</v>
      </c>
      <c r="J36" s="122" t="s">
        <v>46</v>
      </c>
      <c r="K36" s="187" t="s">
        <v>273</v>
      </c>
      <c r="L36" s="118" t="s">
        <v>274</v>
      </c>
      <c r="M36" s="77" t="s">
        <v>167</v>
      </c>
      <c r="N36" s="124">
        <f>MAX(O36*70+P36*55+Q36*25+R36*45+S36*60+T36*120)</f>
        <v>847.5</v>
      </c>
      <c r="O36" s="125">
        <v>6.5</v>
      </c>
      <c r="P36" s="125">
        <v>2.6</v>
      </c>
      <c r="Q36" s="125">
        <v>2</v>
      </c>
      <c r="R36" s="125">
        <v>3.1</v>
      </c>
      <c r="S36" s="160">
        <v>1</v>
      </c>
      <c r="T36" s="133">
        <v>0</v>
      </c>
      <c r="V36" s="19"/>
      <c r="W36" s="19"/>
      <c r="X36" s="19"/>
      <c r="Y36" s="19"/>
      <c r="Z36" s="19"/>
      <c r="AA36" s="19"/>
    </row>
    <row r="37" spans="1:29" s="24" customFormat="1" ht="11.1" customHeight="1">
      <c r="A37" s="200"/>
      <c r="B37" s="170"/>
      <c r="C37" s="117"/>
      <c r="D37" s="34" t="s">
        <v>168</v>
      </c>
      <c r="E37" s="119"/>
      <c r="F37" s="34" t="s">
        <v>169</v>
      </c>
      <c r="G37" s="119"/>
      <c r="H37" s="51" t="s">
        <v>170</v>
      </c>
      <c r="I37" s="187"/>
      <c r="J37" s="187"/>
      <c r="K37" s="208"/>
      <c r="L37" s="119"/>
      <c r="M37" s="78" t="s">
        <v>171</v>
      </c>
      <c r="N37" s="188"/>
      <c r="O37" s="189"/>
      <c r="P37" s="189"/>
      <c r="Q37" s="189"/>
      <c r="R37" s="189"/>
      <c r="S37" s="131"/>
      <c r="T37" s="195"/>
      <c r="U37" s="22"/>
      <c r="V37" s="23"/>
      <c r="W37" s="23"/>
      <c r="X37" s="23"/>
      <c r="Y37" s="23"/>
      <c r="Z37" s="23"/>
      <c r="AA37" s="23"/>
      <c r="AB37" s="22"/>
      <c r="AC37" s="22"/>
    </row>
    <row r="38" spans="1:29" ht="15.9" customHeight="1">
      <c r="A38" s="154">
        <v>42053</v>
      </c>
      <c r="B38" s="136" t="s">
        <v>52</v>
      </c>
      <c r="C38" s="107" t="s">
        <v>28</v>
      </c>
      <c r="D38" s="26" t="s">
        <v>275</v>
      </c>
      <c r="E38" s="139" t="s">
        <v>30</v>
      </c>
      <c r="F38" s="27" t="s">
        <v>173</v>
      </c>
      <c r="G38" s="107" t="s">
        <v>19</v>
      </c>
      <c r="H38" s="25" t="s">
        <v>174</v>
      </c>
      <c r="I38" s="139" t="s">
        <v>19</v>
      </c>
      <c r="J38" s="107" t="s">
        <v>33</v>
      </c>
      <c r="K38" s="139" t="s">
        <v>276</v>
      </c>
      <c r="L38" s="220" t="s">
        <v>277</v>
      </c>
      <c r="M38" s="42" t="s">
        <v>175</v>
      </c>
      <c r="N38" s="158">
        <f>MAX(O38*70+P38*75+Q38*25+R38*45+S38*60+T38*120)</f>
        <v>827</v>
      </c>
      <c r="O38" s="146">
        <v>6.5</v>
      </c>
      <c r="P38" s="146">
        <v>2.5</v>
      </c>
      <c r="Q38" s="146">
        <v>1.8</v>
      </c>
      <c r="R38" s="146">
        <v>3.1</v>
      </c>
      <c r="S38" s="202">
        <v>0</v>
      </c>
      <c r="T38" s="141">
        <v>0</v>
      </c>
      <c r="V38" s="36"/>
      <c r="W38" s="19"/>
      <c r="X38" s="19"/>
      <c r="Y38" s="19"/>
      <c r="Z38" s="19"/>
      <c r="AA38" s="19"/>
    </row>
    <row r="39" spans="1:29" s="24" customFormat="1" ht="11.1" customHeight="1">
      <c r="A39" s="196"/>
      <c r="B39" s="197"/>
      <c r="C39" s="107"/>
      <c r="D39" s="49" t="s">
        <v>252</v>
      </c>
      <c r="E39" s="108"/>
      <c r="F39" s="49" t="s">
        <v>177</v>
      </c>
      <c r="G39" s="139"/>
      <c r="H39" s="29" t="s">
        <v>178</v>
      </c>
      <c r="I39" s="109"/>
      <c r="J39" s="107"/>
      <c r="K39" s="109"/>
      <c r="L39" s="221"/>
      <c r="M39" s="30" t="s">
        <v>179</v>
      </c>
      <c r="N39" s="198"/>
      <c r="O39" s="201"/>
      <c r="P39" s="201"/>
      <c r="Q39" s="201"/>
      <c r="R39" s="201"/>
      <c r="S39" s="161"/>
      <c r="T39" s="194"/>
      <c r="U39" s="22"/>
      <c r="V39" s="39"/>
      <c r="W39" s="23"/>
      <c r="X39" s="23"/>
      <c r="Y39" s="23"/>
      <c r="Z39" s="23"/>
      <c r="AA39" s="23"/>
      <c r="AB39" s="22"/>
      <c r="AC39" s="22"/>
    </row>
    <row r="40" spans="1:29" ht="15.9" customHeight="1">
      <c r="A40" s="134">
        <v>42054</v>
      </c>
      <c r="B40" s="106" t="s">
        <v>61</v>
      </c>
      <c r="C40" s="107" t="s">
        <v>180</v>
      </c>
      <c r="D40" s="27" t="s">
        <v>181</v>
      </c>
      <c r="E40" s="139" t="s">
        <v>17</v>
      </c>
      <c r="F40" s="25" t="s">
        <v>182</v>
      </c>
      <c r="G40" s="107" t="s">
        <v>19</v>
      </c>
      <c r="H40" s="26" t="s">
        <v>183</v>
      </c>
      <c r="I40" s="139" t="s">
        <v>19</v>
      </c>
      <c r="J40" s="139" t="s">
        <v>33</v>
      </c>
      <c r="K40" s="139" t="s">
        <v>278</v>
      </c>
      <c r="L40" s="227" t="s">
        <v>279</v>
      </c>
      <c r="M40" s="26" t="s">
        <v>184</v>
      </c>
      <c r="N40" s="166">
        <f>MAX(O40*70+P40*75+Q40*25+R40*45+S40*60+T40*120)</f>
        <v>834</v>
      </c>
      <c r="O40" s="128">
        <v>6.5</v>
      </c>
      <c r="P40" s="128">
        <v>2.6</v>
      </c>
      <c r="Q40" s="128">
        <v>1.6</v>
      </c>
      <c r="R40" s="128">
        <v>3.2</v>
      </c>
      <c r="S40" s="129">
        <v>0</v>
      </c>
      <c r="T40" s="112">
        <v>0</v>
      </c>
      <c r="V40" s="36"/>
      <c r="W40" s="19"/>
      <c r="X40" s="19"/>
      <c r="Y40" s="19"/>
      <c r="Z40" s="19"/>
      <c r="AA40" s="19"/>
    </row>
    <row r="41" spans="1:29" s="24" customFormat="1" ht="11.1" customHeight="1" thickBot="1">
      <c r="A41" s="135"/>
      <c r="B41" s="207"/>
      <c r="C41" s="138"/>
      <c r="D41" s="40" t="s">
        <v>185</v>
      </c>
      <c r="E41" s="140"/>
      <c r="F41" s="45" t="s">
        <v>186</v>
      </c>
      <c r="G41" s="138"/>
      <c r="H41" s="41" t="s">
        <v>187</v>
      </c>
      <c r="I41" s="140"/>
      <c r="J41" s="140"/>
      <c r="K41" s="140"/>
      <c r="L41" s="228"/>
      <c r="M41" s="41" t="s">
        <v>188</v>
      </c>
      <c r="N41" s="205"/>
      <c r="O41" s="206"/>
      <c r="P41" s="206"/>
      <c r="Q41" s="206"/>
      <c r="R41" s="206"/>
      <c r="S41" s="203"/>
      <c r="T41" s="204"/>
      <c r="U41" s="22"/>
      <c r="V41" s="39"/>
      <c r="W41" s="23"/>
      <c r="X41" s="23"/>
      <c r="Y41" s="23"/>
      <c r="Z41" s="23"/>
      <c r="AA41" s="23"/>
      <c r="AB41" s="22"/>
      <c r="AC41" s="22"/>
    </row>
    <row r="42" spans="1:29" ht="15.9" customHeight="1">
      <c r="A42" s="104">
        <v>42057</v>
      </c>
      <c r="B42" s="143" t="s">
        <v>14</v>
      </c>
      <c r="C42" s="109" t="s">
        <v>71</v>
      </c>
      <c r="D42" s="42" t="s">
        <v>280</v>
      </c>
      <c r="E42" s="108" t="s">
        <v>84</v>
      </c>
      <c r="F42" s="42" t="s">
        <v>190</v>
      </c>
      <c r="G42" s="108" t="s">
        <v>17</v>
      </c>
      <c r="H42" s="42" t="s">
        <v>191</v>
      </c>
      <c r="I42" s="108" t="s">
        <v>84</v>
      </c>
      <c r="J42" s="109" t="s">
        <v>21</v>
      </c>
      <c r="K42" s="108" t="s">
        <v>281</v>
      </c>
      <c r="L42" s="108" t="s">
        <v>282</v>
      </c>
      <c r="M42" s="28" t="s">
        <v>192</v>
      </c>
      <c r="N42" s="126">
        <f>MAX(O42*70+P42*75+Q42*25+R42*45+S42*60+T42*120)</f>
        <v>837</v>
      </c>
      <c r="O42" s="144">
        <v>6.5</v>
      </c>
      <c r="P42" s="144">
        <v>2.7</v>
      </c>
      <c r="Q42" s="144">
        <v>1.6</v>
      </c>
      <c r="R42" s="144">
        <v>3.1</v>
      </c>
      <c r="S42" s="150">
        <v>0</v>
      </c>
      <c r="T42" s="151">
        <v>0</v>
      </c>
      <c r="V42" s="19"/>
      <c r="W42" s="19"/>
      <c r="X42" s="19"/>
      <c r="Y42" s="19"/>
      <c r="Z42" s="19"/>
      <c r="AA42" s="19"/>
    </row>
    <row r="43" spans="1:29" s="24" customFormat="1" ht="11.1" customHeight="1">
      <c r="A43" s="104"/>
      <c r="B43" s="106"/>
      <c r="C43" s="107"/>
      <c r="D43" s="30" t="s">
        <v>48</v>
      </c>
      <c r="E43" s="109"/>
      <c r="F43" s="30" t="s">
        <v>194</v>
      </c>
      <c r="G43" s="109"/>
      <c r="H43" s="30" t="s">
        <v>195</v>
      </c>
      <c r="I43" s="109"/>
      <c r="J43" s="107"/>
      <c r="K43" s="109"/>
      <c r="L43" s="109"/>
      <c r="M43" s="31" t="s">
        <v>196</v>
      </c>
      <c r="N43" s="127"/>
      <c r="O43" s="128"/>
      <c r="P43" s="128"/>
      <c r="Q43" s="128"/>
      <c r="R43" s="128"/>
      <c r="S43" s="130"/>
      <c r="T43" s="112"/>
      <c r="U43" s="22"/>
      <c r="V43" s="23"/>
      <c r="W43" s="23"/>
      <c r="X43" s="23"/>
      <c r="Y43" s="23"/>
      <c r="Z43" s="23"/>
      <c r="AA43" s="23"/>
      <c r="AB43" s="22"/>
      <c r="AC43" s="22"/>
    </row>
    <row r="44" spans="1:29" ht="15.9" customHeight="1">
      <c r="A44" s="152">
        <v>42058</v>
      </c>
      <c r="B44" s="143" t="s">
        <v>27</v>
      </c>
      <c r="C44" s="107" t="s">
        <v>28</v>
      </c>
      <c r="D44" s="28" t="s">
        <v>283</v>
      </c>
      <c r="E44" s="109" t="s">
        <v>84</v>
      </c>
      <c r="F44" s="42" t="s">
        <v>198</v>
      </c>
      <c r="G44" s="108" t="s">
        <v>17</v>
      </c>
      <c r="H44" s="42" t="s">
        <v>199</v>
      </c>
      <c r="I44" s="108" t="s">
        <v>82</v>
      </c>
      <c r="J44" s="107" t="s">
        <v>33</v>
      </c>
      <c r="K44" s="139" t="s">
        <v>284</v>
      </c>
      <c r="L44" s="139" t="s">
        <v>285</v>
      </c>
      <c r="M44" s="52" t="s">
        <v>200</v>
      </c>
      <c r="N44" s="126">
        <f>MAX(O44*70+P44*75+Q44*25+R44*45+S44*60+T44*120)</f>
        <v>832</v>
      </c>
      <c r="O44" s="144">
        <v>6.5</v>
      </c>
      <c r="P44" s="144">
        <v>2.5</v>
      </c>
      <c r="Q44" s="144">
        <v>2</v>
      </c>
      <c r="R44" s="144">
        <v>3.1</v>
      </c>
      <c r="S44" s="150">
        <v>0</v>
      </c>
      <c r="T44" s="151">
        <v>0</v>
      </c>
      <c r="V44" s="19"/>
      <c r="W44" s="19"/>
      <c r="X44" s="43"/>
      <c r="Y44" s="19"/>
      <c r="Z44" s="19"/>
      <c r="AA44" s="19"/>
    </row>
    <row r="45" spans="1:29" s="24" customFormat="1" ht="11.1" customHeight="1">
      <c r="A45" s="164"/>
      <c r="B45" s="165"/>
      <c r="C45" s="107"/>
      <c r="D45" s="38" t="s">
        <v>252</v>
      </c>
      <c r="E45" s="139"/>
      <c r="F45" s="49" t="s">
        <v>202</v>
      </c>
      <c r="G45" s="108"/>
      <c r="H45" s="30" t="s">
        <v>203</v>
      </c>
      <c r="I45" s="109"/>
      <c r="J45" s="107"/>
      <c r="K45" s="109"/>
      <c r="L45" s="109"/>
      <c r="M45" s="53" t="s">
        <v>204</v>
      </c>
      <c r="N45" s="166"/>
      <c r="O45" s="167"/>
      <c r="P45" s="167"/>
      <c r="Q45" s="167"/>
      <c r="R45" s="167"/>
      <c r="S45" s="150"/>
      <c r="T45" s="168"/>
      <c r="U45" s="22"/>
      <c r="V45" s="23"/>
      <c r="W45" s="23"/>
      <c r="X45" s="23"/>
      <c r="Y45" s="23"/>
      <c r="Z45" s="23"/>
      <c r="AA45" s="23"/>
      <c r="AB45" s="22"/>
      <c r="AC45" s="22"/>
    </row>
    <row r="46" spans="1:29" ht="18" customHeight="1">
      <c r="A46" s="199">
        <v>42059</v>
      </c>
      <c r="B46" s="115" t="s">
        <v>39</v>
      </c>
      <c r="C46" s="116" t="s">
        <v>205</v>
      </c>
      <c r="D46" s="32" t="s">
        <v>206</v>
      </c>
      <c r="E46" s="118" t="s">
        <v>30</v>
      </c>
      <c r="F46" s="32" t="s">
        <v>207</v>
      </c>
      <c r="G46" s="118" t="s">
        <v>30</v>
      </c>
      <c r="H46" s="32" t="s">
        <v>208</v>
      </c>
      <c r="I46" s="120" t="s">
        <v>45</v>
      </c>
      <c r="J46" s="208" t="s">
        <v>46</v>
      </c>
      <c r="K46" s="187" t="s">
        <v>286</v>
      </c>
      <c r="L46" s="187" t="s">
        <v>287</v>
      </c>
      <c r="M46" s="54" t="s">
        <v>209</v>
      </c>
      <c r="N46" s="124">
        <f>MAX(O46*70+P46*55+Q46*25+R46*45+S46*60+T46*120)</f>
        <v>849</v>
      </c>
      <c r="O46" s="125">
        <v>6.6</v>
      </c>
      <c r="P46" s="125">
        <v>2.6</v>
      </c>
      <c r="Q46" s="125">
        <v>1.6</v>
      </c>
      <c r="R46" s="125">
        <v>3.2</v>
      </c>
      <c r="S46" s="160">
        <v>1</v>
      </c>
      <c r="T46" s="133">
        <v>0</v>
      </c>
      <c r="V46" s="19"/>
      <c r="W46" s="19"/>
      <c r="X46" s="19"/>
      <c r="Y46" s="19"/>
      <c r="Z46" s="19"/>
      <c r="AA46" s="19"/>
    </row>
    <row r="47" spans="1:29" s="24" customFormat="1" ht="11.1" customHeight="1">
      <c r="A47" s="200"/>
      <c r="B47" s="170"/>
      <c r="C47" s="117"/>
      <c r="D47" s="34" t="s">
        <v>210</v>
      </c>
      <c r="E47" s="119"/>
      <c r="F47" s="34" t="s">
        <v>211</v>
      </c>
      <c r="G47" s="119"/>
      <c r="H47" s="34" t="s">
        <v>212</v>
      </c>
      <c r="I47" s="121"/>
      <c r="J47" s="187"/>
      <c r="K47" s="208"/>
      <c r="L47" s="208"/>
      <c r="M47" s="55" t="s">
        <v>213</v>
      </c>
      <c r="N47" s="188"/>
      <c r="O47" s="189"/>
      <c r="P47" s="189"/>
      <c r="Q47" s="189"/>
      <c r="R47" s="189"/>
      <c r="S47" s="131"/>
      <c r="T47" s="195"/>
      <c r="U47" s="22"/>
      <c r="V47" s="23"/>
      <c r="W47" s="23"/>
      <c r="X47" s="23"/>
      <c r="Y47" s="23"/>
      <c r="Z47" s="23"/>
      <c r="AA47" s="23"/>
      <c r="AB47" s="22"/>
      <c r="AC47" s="22"/>
    </row>
    <row r="48" spans="1:29" ht="15.9" customHeight="1">
      <c r="A48" s="154">
        <v>42060</v>
      </c>
      <c r="B48" s="136" t="s">
        <v>52</v>
      </c>
      <c r="C48" s="107" t="s">
        <v>28</v>
      </c>
      <c r="D48" s="26" t="s">
        <v>214</v>
      </c>
      <c r="E48" s="139" t="s">
        <v>42</v>
      </c>
      <c r="F48" s="27" t="s">
        <v>215</v>
      </c>
      <c r="G48" s="107" t="s">
        <v>19</v>
      </c>
      <c r="H48" s="25" t="s">
        <v>216</v>
      </c>
      <c r="I48" s="139" t="s">
        <v>19</v>
      </c>
      <c r="J48" s="107" t="s">
        <v>33</v>
      </c>
      <c r="K48" s="139" t="s">
        <v>288</v>
      </c>
      <c r="L48" s="139" t="s">
        <v>289</v>
      </c>
      <c r="M48" s="27" t="s">
        <v>217</v>
      </c>
      <c r="N48" s="158">
        <f>MAX(O48*70+P48*75+Q48*25+R48*45+S48*60+T48*120)</f>
        <v>838</v>
      </c>
      <c r="O48" s="146">
        <v>6.6</v>
      </c>
      <c r="P48" s="146">
        <v>2.5</v>
      </c>
      <c r="Q48" s="146">
        <v>1.6</v>
      </c>
      <c r="R48" s="146">
        <v>3.3</v>
      </c>
      <c r="S48" s="202">
        <v>0</v>
      </c>
      <c r="T48" s="141">
        <v>0</v>
      </c>
      <c r="V48" s="36"/>
      <c r="W48" s="19"/>
      <c r="X48" s="19"/>
      <c r="Y48" s="19"/>
      <c r="Z48" s="19"/>
      <c r="AA48" s="19"/>
    </row>
    <row r="49" spans="1:29" s="24" customFormat="1" ht="11.1" customHeight="1">
      <c r="A49" s="196"/>
      <c r="B49" s="197"/>
      <c r="C49" s="107"/>
      <c r="D49" s="49" t="s">
        <v>218</v>
      </c>
      <c r="E49" s="108"/>
      <c r="F49" s="49" t="s">
        <v>219</v>
      </c>
      <c r="G49" s="139"/>
      <c r="H49" s="37" t="s">
        <v>220</v>
      </c>
      <c r="I49" s="109"/>
      <c r="J49" s="107"/>
      <c r="K49" s="109"/>
      <c r="L49" s="109"/>
      <c r="M49" s="30" t="s">
        <v>221</v>
      </c>
      <c r="N49" s="198"/>
      <c r="O49" s="201"/>
      <c r="P49" s="201"/>
      <c r="Q49" s="201"/>
      <c r="R49" s="201"/>
      <c r="S49" s="161"/>
      <c r="T49" s="194"/>
      <c r="U49" s="22"/>
      <c r="V49" s="39"/>
      <c r="W49" s="23"/>
      <c r="X49" s="23"/>
      <c r="Y49" s="23"/>
      <c r="Z49" s="23"/>
      <c r="AA49" s="23"/>
      <c r="AB49" s="22"/>
      <c r="AC49" s="22"/>
    </row>
    <row r="50" spans="1:29" ht="15.9" customHeight="1">
      <c r="A50" s="134">
        <v>42061</v>
      </c>
      <c r="B50" s="106" t="s">
        <v>61</v>
      </c>
      <c r="C50" s="107" t="s">
        <v>222</v>
      </c>
      <c r="D50" s="27" t="s">
        <v>290</v>
      </c>
      <c r="E50" s="107" t="s">
        <v>30</v>
      </c>
      <c r="F50" s="25" t="s">
        <v>224</v>
      </c>
      <c r="G50" s="107" t="s">
        <v>45</v>
      </c>
      <c r="H50" s="27" t="s">
        <v>225</v>
      </c>
      <c r="I50" s="107" t="s">
        <v>19</v>
      </c>
      <c r="J50" s="107" t="s">
        <v>33</v>
      </c>
      <c r="K50" s="139" t="s">
        <v>291</v>
      </c>
      <c r="L50" s="139" t="s">
        <v>292</v>
      </c>
      <c r="M50" s="26" t="s">
        <v>226</v>
      </c>
      <c r="N50" s="166">
        <f>MAX(O50*70+P50*75+Q50*25+R50*45+S50*60+T50*120)</f>
        <v>839.5</v>
      </c>
      <c r="O50" s="128">
        <v>6.5</v>
      </c>
      <c r="P50" s="128">
        <v>2.7</v>
      </c>
      <c r="Q50" s="128">
        <v>1.7</v>
      </c>
      <c r="R50" s="128">
        <v>3.1</v>
      </c>
      <c r="S50" s="129">
        <v>0</v>
      </c>
      <c r="T50" s="112">
        <v>0</v>
      </c>
      <c r="V50" s="36"/>
      <c r="W50" s="19"/>
      <c r="X50" s="19"/>
      <c r="Y50" s="19"/>
      <c r="Z50" s="19"/>
      <c r="AA50" s="19"/>
    </row>
    <row r="51" spans="1:29" s="24" customFormat="1" ht="11.1" customHeight="1" thickBot="1">
      <c r="A51" s="212"/>
      <c r="B51" s="213"/>
      <c r="C51" s="214"/>
      <c r="D51" s="56" t="s">
        <v>106</v>
      </c>
      <c r="E51" s="214"/>
      <c r="F51" s="57" t="s">
        <v>228</v>
      </c>
      <c r="G51" s="214"/>
      <c r="H51" s="56" t="s">
        <v>229</v>
      </c>
      <c r="I51" s="214"/>
      <c r="J51" s="214"/>
      <c r="K51" s="229"/>
      <c r="L51" s="229"/>
      <c r="M51" s="58" t="s">
        <v>230</v>
      </c>
      <c r="N51" s="215"/>
      <c r="O51" s="209"/>
      <c r="P51" s="209"/>
      <c r="Q51" s="209"/>
      <c r="R51" s="209"/>
      <c r="S51" s="210"/>
      <c r="T51" s="211"/>
      <c r="U51" s="22"/>
      <c r="V51" s="39"/>
      <c r="W51" s="23"/>
      <c r="X51" s="23"/>
      <c r="Y51" s="23"/>
      <c r="Z51" s="23"/>
      <c r="AA51" s="23"/>
      <c r="AB51" s="22"/>
      <c r="AC51" s="22"/>
    </row>
    <row r="52" spans="1:29" ht="3.75" customHeight="1" thickTop="1">
      <c r="A52" s="59"/>
      <c r="B52" s="60"/>
      <c r="C52" s="60"/>
      <c r="D52" s="28"/>
      <c r="E52" s="61"/>
      <c r="F52" s="28"/>
      <c r="G52" s="61"/>
      <c r="H52" s="28"/>
      <c r="I52" s="61"/>
      <c r="J52" s="60"/>
      <c r="K52" s="60"/>
      <c r="L52" s="60"/>
      <c r="N52" s="63"/>
      <c r="O52" s="60"/>
      <c r="P52" s="60"/>
      <c r="Q52" s="60"/>
      <c r="R52" s="60"/>
      <c r="S52" s="60"/>
      <c r="T52" s="64"/>
    </row>
    <row r="53" spans="1:29" s="72" customFormat="1">
      <c r="A53" s="65"/>
      <c r="B53" s="66"/>
      <c r="C53" s="66" t="s">
        <v>231</v>
      </c>
      <c r="D53" s="28"/>
      <c r="E53" s="67"/>
      <c r="F53" s="68" t="s">
        <v>232</v>
      </c>
      <c r="G53" s="68"/>
      <c r="H53" s="68"/>
      <c r="I53" s="68"/>
      <c r="J53" s="69" t="s">
        <v>233</v>
      </c>
      <c r="K53" s="69"/>
      <c r="L53" s="69"/>
      <c r="M53" s="70"/>
      <c r="N53" s="71"/>
      <c r="O53" s="70"/>
      <c r="P53" s="70"/>
      <c r="Q53" s="70"/>
      <c r="R53" s="70"/>
      <c r="S53" s="70"/>
      <c r="T53" s="70"/>
      <c r="U53" s="1"/>
      <c r="V53" s="1"/>
      <c r="W53" s="1"/>
      <c r="X53" s="1"/>
      <c r="Y53" s="1"/>
      <c r="Z53" s="62"/>
      <c r="AA53" s="62"/>
      <c r="AB53" s="62"/>
      <c r="AC53" s="62"/>
    </row>
    <row r="54" spans="1:29" ht="16.5" customHeight="1">
      <c r="C54" s="67" t="s">
        <v>234</v>
      </c>
      <c r="D54" s="28"/>
      <c r="E54" s="67"/>
      <c r="F54" s="68" t="s">
        <v>235</v>
      </c>
      <c r="G54" s="68"/>
      <c r="H54" s="68"/>
      <c r="I54" s="68"/>
      <c r="J54" s="70" t="s">
        <v>236</v>
      </c>
      <c r="K54" s="70"/>
      <c r="L54" s="70"/>
      <c r="M54" s="68"/>
      <c r="N54" s="71"/>
      <c r="O54" s="70"/>
      <c r="P54" s="70"/>
      <c r="Q54" s="70"/>
      <c r="R54" s="70"/>
      <c r="S54" s="70"/>
      <c r="T54" s="70"/>
    </row>
  </sheetData>
  <mergeCells count="385">
    <mergeCell ref="S50:S51"/>
    <mergeCell ref="T50:T51"/>
    <mergeCell ref="L50:L51"/>
    <mergeCell ref="N50:N51"/>
    <mergeCell ref="O50:O51"/>
    <mergeCell ref="P50:P51"/>
    <mergeCell ref="Q50:Q51"/>
    <mergeCell ref="R50:R51"/>
    <mergeCell ref="S48:S49"/>
    <mergeCell ref="T48:T49"/>
    <mergeCell ref="N48:N49"/>
    <mergeCell ref="O48:O49"/>
    <mergeCell ref="P48:P49"/>
    <mergeCell ref="Q48:Q49"/>
    <mergeCell ref="R48:R49"/>
    <mergeCell ref="A50:A51"/>
    <mergeCell ref="B50:B51"/>
    <mergeCell ref="C50:C51"/>
    <mergeCell ref="E50:E51"/>
    <mergeCell ref="G50:G51"/>
    <mergeCell ref="I50:I51"/>
    <mergeCell ref="J50:J51"/>
    <mergeCell ref="K50:K51"/>
    <mergeCell ref="L48:L49"/>
    <mergeCell ref="S46:S47"/>
    <mergeCell ref="T46:T47"/>
    <mergeCell ref="A48:A49"/>
    <mergeCell ref="B48:B49"/>
    <mergeCell ref="C48:C49"/>
    <mergeCell ref="E48:E49"/>
    <mergeCell ref="G48:G49"/>
    <mergeCell ref="I48:I49"/>
    <mergeCell ref="J48:J49"/>
    <mergeCell ref="K48:K49"/>
    <mergeCell ref="L46:L47"/>
    <mergeCell ref="N46:N47"/>
    <mergeCell ref="O46:O47"/>
    <mergeCell ref="P46:P47"/>
    <mergeCell ref="Q46:Q47"/>
    <mergeCell ref="R46:R47"/>
    <mergeCell ref="A46:A47"/>
    <mergeCell ref="B46:B47"/>
    <mergeCell ref="C46:C47"/>
    <mergeCell ref="E46:E47"/>
    <mergeCell ref="G46:G47"/>
    <mergeCell ref="I46:I47"/>
    <mergeCell ref="J46:J47"/>
    <mergeCell ref="K46:K47"/>
    <mergeCell ref="L44:L45"/>
    <mergeCell ref="S42:S43"/>
    <mergeCell ref="T42:T43"/>
    <mergeCell ref="A44:A45"/>
    <mergeCell ref="B44:B45"/>
    <mergeCell ref="C44:C45"/>
    <mergeCell ref="E44:E45"/>
    <mergeCell ref="G44:G45"/>
    <mergeCell ref="I44:I45"/>
    <mergeCell ref="J44:J45"/>
    <mergeCell ref="K44:K45"/>
    <mergeCell ref="L42:L43"/>
    <mergeCell ref="N42:N43"/>
    <mergeCell ref="O42:O43"/>
    <mergeCell ref="P42:P43"/>
    <mergeCell ref="Q42:Q43"/>
    <mergeCell ref="R42:R43"/>
    <mergeCell ref="S44:S45"/>
    <mergeCell ref="T44:T45"/>
    <mergeCell ref="N44:N45"/>
    <mergeCell ref="O44:O45"/>
    <mergeCell ref="P44:P45"/>
    <mergeCell ref="Q44:Q45"/>
    <mergeCell ref="R44:R45"/>
    <mergeCell ref="A42:A43"/>
    <mergeCell ref="B42:B43"/>
    <mergeCell ref="C42:C43"/>
    <mergeCell ref="E42:E43"/>
    <mergeCell ref="G42:G43"/>
    <mergeCell ref="I42:I43"/>
    <mergeCell ref="J42:J43"/>
    <mergeCell ref="K42:K43"/>
    <mergeCell ref="L40:L41"/>
    <mergeCell ref="S38:S39"/>
    <mergeCell ref="T38:T39"/>
    <mergeCell ref="A40:A41"/>
    <mergeCell ref="B40:B41"/>
    <mergeCell ref="C40:C41"/>
    <mergeCell ref="E40:E41"/>
    <mergeCell ref="G40:G41"/>
    <mergeCell ref="I40:I41"/>
    <mergeCell ref="J40:J41"/>
    <mergeCell ref="K40:K41"/>
    <mergeCell ref="L38:L39"/>
    <mergeCell ref="N38:N39"/>
    <mergeCell ref="O38:O39"/>
    <mergeCell ref="P38:P39"/>
    <mergeCell ref="Q38:Q39"/>
    <mergeCell ref="R38:R39"/>
    <mergeCell ref="S40:S41"/>
    <mergeCell ref="T40:T41"/>
    <mergeCell ref="N40:N41"/>
    <mergeCell ref="O40:O41"/>
    <mergeCell ref="P40:P41"/>
    <mergeCell ref="Q40:Q41"/>
    <mergeCell ref="R40:R41"/>
    <mergeCell ref="A38:A39"/>
    <mergeCell ref="B38:B39"/>
    <mergeCell ref="C38:C39"/>
    <mergeCell ref="E38:E39"/>
    <mergeCell ref="G38:G39"/>
    <mergeCell ref="I38:I39"/>
    <mergeCell ref="J38:J39"/>
    <mergeCell ref="K38:K39"/>
    <mergeCell ref="L36:L37"/>
    <mergeCell ref="S34:S35"/>
    <mergeCell ref="T34:T35"/>
    <mergeCell ref="A36:A37"/>
    <mergeCell ref="B36:B37"/>
    <mergeCell ref="C36:C37"/>
    <mergeCell ref="E36:E37"/>
    <mergeCell ref="G36:G37"/>
    <mergeCell ref="I36:I37"/>
    <mergeCell ref="J36:J37"/>
    <mergeCell ref="K36:K37"/>
    <mergeCell ref="L34:L35"/>
    <mergeCell ref="N34:N35"/>
    <mergeCell ref="O34:O35"/>
    <mergeCell ref="P34:P35"/>
    <mergeCell ref="Q34:Q35"/>
    <mergeCell ref="R34:R35"/>
    <mergeCell ref="S36:S37"/>
    <mergeCell ref="T36:T37"/>
    <mergeCell ref="N36:N37"/>
    <mergeCell ref="O36:O37"/>
    <mergeCell ref="P36:P37"/>
    <mergeCell ref="Q36:Q37"/>
    <mergeCell ref="R36:R37"/>
    <mergeCell ref="A34:A35"/>
    <mergeCell ref="B34:B35"/>
    <mergeCell ref="C34:C35"/>
    <mergeCell ref="E34:E35"/>
    <mergeCell ref="G34:G35"/>
    <mergeCell ref="I34:I35"/>
    <mergeCell ref="J34:J35"/>
    <mergeCell ref="K34:K35"/>
    <mergeCell ref="L32:L33"/>
    <mergeCell ref="S30:S31"/>
    <mergeCell ref="T30:T31"/>
    <mergeCell ref="A32:A33"/>
    <mergeCell ref="B32:B33"/>
    <mergeCell ref="C32:C33"/>
    <mergeCell ref="E32:E33"/>
    <mergeCell ref="G32:G33"/>
    <mergeCell ref="I32:I33"/>
    <mergeCell ref="J32:J33"/>
    <mergeCell ref="K32:K33"/>
    <mergeCell ref="L30:L31"/>
    <mergeCell ref="N30:N31"/>
    <mergeCell ref="O30:O31"/>
    <mergeCell ref="P30:P31"/>
    <mergeCell ref="Q30:Q31"/>
    <mergeCell ref="R30:R31"/>
    <mergeCell ref="S32:S33"/>
    <mergeCell ref="T32:T33"/>
    <mergeCell ref="N32:N33"/>
    <mergeCell ref="O32:O33"/>
    <mergeCell ref="P32:P33"/>
    <mergeCell ref="Q32:Q33"/>
    <mergeCell ref="R32:R33"/>
    <mergeCell ref="A30:A31"/>
    <mergeCell ref="B30:B31"/>
    <mergeCell ref="C30:I31"/>
    <mergeCell ref="J30:J31"/>
    <mergeCell ref="K30:K31"/>
    <mergeCell ref="I28:I29"/>
    <mergeCell ref="J28:J29"/>
    <mergeCell ref="K28:K29"/>
    <mergeCell ref="L28:L29"/>
    <mergeCell ref="P26:P27"/>
    <mergeCell ref="Q26:Q27"/>
    <mergeCell ref="R26:R27"/>
    <mergeCell ref="S26:S27"/>
    <mergeCell ref="T26:T27"/>
    <mergeCell ref="A28:A29"/>
    <mergeCell ref="B28:B29"/>
    <mergeCell ref="C28:C29"/>
    <mergeCell ref="E28:E29"/>
    <mergeCell ref="G28:G29"/>
    <mergeCell ref="I26:I27"/>
    <mergeCell ref="J26:J27"/>
    <mergeCell ref="K26:K27"/>
    <mergeCell ref="L26:L27"/>
    <mergeCell ref="N26:N27"/>
    <mergeCell ref="O26:O27"/>
    <mergeCell ref="P28:P29"/>
    <mergeCell ref="Q28:Q29"/>
    <mergeCell ref="R28:R29"/>
    <mergeCell ref="S28:S29"/>
    <mergeCell ref="T28:T29"/>
    <mergeCell ref="N28:N29"/>
    <mergeCell ref="O28:O29"/>
    <mergeCell ref="A26:A27"/>
    <mergeCell ref="B26:B27"/>
    <mergeCell ref="C26:C27"/>
    <mergeCell ref="E26:E27"/>
    <mergeCell ref="G26:G27"/>
    <mergeCell ref="I24:I25"/>
    <mergeCell ref="J24:J25"/>
    <mergeCell ref="K24:K25"/>
    <mergeCell ref="L24:L25"/>
    <mergeCell ref="P22:P23"/>
    <mergeCell ref="Q22:Q23"/>
    <mergeCell ref="R22:R23"/>
    <mergeCell ref="S22:S23"/>
    <mergeCell ref="T22:T23"/>
    <mergeCell ref="A24:A25"/>
    <mergeCell ref="B24:B25"/>
    <mergeCell ref="C24:C25"/>
    <mergeCell ref="E24:E25"/>
    <mergeCell ref="G24:G25"/>
    <mergeCell ref="I22:I23"/>
    <mergeCell ref="J22:J23"/>
    <mergeCell ref="K22:K23"/>
    <mergeCell ref="L22:L23"/>
    <mergeCell ref="N22:N23"/>
    <mergeCell ref="O22:O23"/>
    <mergeCell ref="P24:P25"/>
    <mergeCell ref="Q24:Q25"/>
    <mergeCell ref="R24:R25"/>
    <mergeCell ref="S24:S25"/>
    <mergeCell ref="T24:T25"/>
    <mergeCell ref="N24:N25"/>
    <mergeCell ref="O24:O25"/>
    <mergeCell ref="A22:A23"/>
    <mergeCell ref="B22:B23"/>
    <mergeCell ref="C22:C23"/>
    <mergeCell ref="E22:E23"/>
    <mergeCell ref="G22:G23"/>
    <mergeCell ref="I20:I21"/>
    <mergeCell ref="J20:J21"/>
    <mergeCell ref="K20:K21"/>
    <mergeCell ref="L20:L21"/>
    <mergeCell ref="P18:P19"/>
    <mergeCell ref="Q18:Q19"/>
    <mergeCell ref="R18:R19"/>
    <mergeCell ref="S18:S19"/>
    <mergeCell ref="T18:T19"/>
    <mergeCell ref="A20:A21"/>
    <mergeCell ref="B20:B21"/>
    <mergeCell ref="C20:C21"/>
    <mergeCell ref="E20:E21"/>
    <mergeCell ref="G20:G21"/>
    <mergeCell ref="I18:I19"/>
    <mergeCell ref="J18:J19"/>
    <mergeCell ref="K18:K19"/>
    <mergeCell ref="L18:L19"/>
    <mergeCell ref="N18:N19"/>
    <mergeCell ref="O18:O19"/>
    <mergeCell ref="P20:P21"/>
    <mergeCell ref="Q20:Q21"/>
    <mergeCell ref="R20:R21"/>
    <mergeCell ref="S20:S21"/>
    <mergeCell ref="T20:T21"/>
    <mergeCell ref="N20:N21"/>
    <mergeCell ref="O20:O21"/>
    <mergeCell ref="A18:A19"/>
    <mergeCell ref="B18:B19"/>
    <mergeCell ref="C18:C19"/>
    <mergeCell ref="E18:E19"/>
    <mergeCell ref="G18:G19"/>
    <mergeCell ref="I16:I17"/>
    <mergeCell ref="J16:J17"/>
    <mergeCell ref="K16:K17"/>
    <mergeCell ref="L16:L17"/>
    <mergeCell ref="P14:P15"/>
    <mergeCell ref="Q14:Q15"/>
    <mergeCell ref="R14:R15"/>
    <mergeCell ref="S14:S15"/>
    <mergeCell ref="T14:T15"/>
    <mergeCell ref="A16:A17"/>
    <mergeCell ref="B16:B17"/>
    <mergeCell ref="C16:C17"/>
    <mergeCell ref="E16:E17"/>
    <mergeCell ref="G16:G17"/>
    <mergeCell ref="I14:I15"/>
    <mergeCell ref="J14:J15"/>
    <mergeCell ref="K14:K15"/>
    <mergeCell ref="L14:L15"/>
    <mergeCell ref="N14:N15"/>
    <mergeCell ref="O14:O15"/>
    <mergeCell ref="P16:P17"/>
    <mergeCell ref="Q16:Q17"/>
    <mergeCell ref="R16:R17"/>
    <mergeCell ref="S16:S17"/>
    <mergeCell ref="T16:T17"/>
    <mergeCell ref="N16:N17"/>
    <mergeCell ref="O16:O17"/>
    <mergeCell ref="A14:A15"/>
    <mergeCell ref="B14:B15"/>
    <mergeCell ref="C14:C15"/>
    <mergeCell ref="E14:E15"/>
    <mergeCell ref="G14:G15"/>
    <mergeCell ref="I12:I13"/>
    <mergeCell ref="J12:J13"/>
    <mergeCell ref="K12:K13"/>
    <mergeCell ref="L12:L13"/>
    <mergeCell ref="P10:P11"/>
    <mergeCell ref="Q10:Q11"/>
    <mergeCell ref="R10:R11"/>
    <mergeCell ref="S10:S11"/>
    <mergeCell ref="T10:T11"/>
    <mergeCell ref="A12:A13"/>
    <mergeCell ref="B12:B13"/>
    <mergeCell ref="C12:C13"/>
    <mergeCell ref="E12:E13"/>
    <mergeCell ref="G12:G13"/>
    <mergeCell ref="I10:I11"/>
    <mergeCell ref="J10:J11"/>
    <mergeCell ref="K10:K11"/>
    <mergeCell ref="L10:L11"/>
    <mergeCell ref="N10:N11"/>
    <mergeCell ref="O10:O11"/>
    <mergeCell ref="P12:P13"/>
    <mergeCell ref="Q12:Q13"/>
    <mergeCell ref="R12:R13"/>
    <mergeCell ref="S12:S13"/>
    <mergeCell ref="T12:T13"/>
    <mergeCell ref="N12:N13"/>
    <mergeCell ref="O12:O13"/>
    <mergeCell ref="A10:A11"/>
    <mergeCell ref="B10:B11"/>
    <mergeCell ref="C10:C11"/>
    <mergeCell ref="E10:E11"/>
    <mergeCell ref="G10:G11"/>
    <mergeCell ref="I8:I9"/>
    <mergeCell ref="J8:J9"/>
    <mergeCell ref="K8:K9"/>
    <mergeCell ref="L8:L9"/>
    <mergeCell ref="P6:P7"/>
    <mergeCell ref="Q6:Q7"/>
    <mergeCell ref="R6:R7"/>
    <mergeCell ref="S6:S7"/>
    <mergeCell ref="T6:T7"/>
    <mergeCell ref="A8:A9"/>
    <mergeCell ref="B8:B9"/>
    <mergeCell ref="C8:C9"/>
    <mergeCell ref="E8:E9"/>
    <mergeCell ref="G8:G9"/>
    <mergeCell ref="I6:I7"/>
    <mergeCell ref="J6:J7"/>
    <mergeCell ref="K6:K7"/>
    <mergeCell ref="L6:L7"/>
    <mergeCell ref="N6:N7"/>
    <mergeCell ref="O6:O7"/>
    <mergeCell ref="P8:P9"/>
    <mergeCell ref="Q8:Q9"/>
    <mergeCell ref="R8:R9"/>
    <mergeCell ref="S8:S9"/>
    <mergeCell ref="T8:T9"/>
    <mergeCell ref="N8:N9"/>
    <mergeCell ref="O8:O9"/>
    <mergeCell ref="A6:A7"/>
    <mergeCell ref="B6:B7"/>
    <mergeCell ref="C6:C7"/>
    <mergeCell ref="E6:E7"/>
    <mergeCell ref="G6:G7"/>
    <mergeCell ref="I4:I5"/>
    <mergeCell ref="J4:J5"/>
    <mergeCell ref="K4:K5"/>
    <mergeCell ref="L4:L5"/>
    <mergeCell ref="N2:T2"/>
    <mergeCell ref="D3:E3"/>
    <mergeCell ref="F3:L3"/>
    <mergeCell ref="A4:A5"/>
    <mergeCell ref="B4:B5"/>
    <mergeCell ref="C4:C5"/>
    <mergeCell ref="E4:E5"/>
    <mergeCell ref="G4:G5"/>
    <mergeCell ref="A1:T1"/>
    <mergeCell ref="P4:P5"/>
    <mergeCell ref="Q4:Q5"/>
    <mergeCell ref="R4:R5"/>
    <mergeCell ref="S4:S5"/>
    <mergeCell ref="T4:T5"/>
    <mergeCell ref="N4:N5"/>
    <mergeCell ref="O4:O5"/>
  </mergeCells>
  <phoneticPr fontId="2" type="noConversion"/>
  <printOptions horizontalCentered="1"/>
  <pageMargins left="0.23622047244094491" right="0.23622047244094491" top="1.5748031496062993" bottom="0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東安中(合) 1.2月</vt:lpstr>
      <vt:lpstr>東安中(便) 1.2月</vt:lpstr>
      <vt:lpstr>'東安中(合) 1.2月'!Print_Area</vt:lpstr>
      <vt:lpstr>'東安中(便) 1.2月'!Print_Area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東安國中</cp:lastModifiedBy>
  <cp:lastPrinted>2015-12-24T01:02:27Z</cp:lastPrinted>
  <dcterms:created xsi:type="dcterms:W3CDTF">2015-12-23T03:17:43Z</dcterms:created>
  <dcterms:modified xsi:type="dcterms:W3CDTF">2016-02-17T06:56:20Z</dcterms:modified>
</cp:coreProperties>
</file>