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5216" windowHeight="6456"/>
  </bookViews>
  <sheets>
    <sheet name="Sheet1" sheetId="1" r:id="rId1"/>
    <sheet name="Sheet1 (2)" sheetId="2" r:id="rId2"/>
  </sheets>
  <definedNames>
    <definedName name="_GoBack" localSheetId="1">'Sheet1 (2)'!$F$30</definedName>
    <definedName name="_xlnm.Print_Area" localSheetId="0">Sheet1!$A$1:$P$55</definedName>
    <definedName name="_xlnm.Print_Area" localSheetId="1">'Sheet1 (2)'!$B$3:$P$45</definedName>
  </definedNames>
  <calcPr calcId="152511"/>
</workbook>
</file>

<file path=xl/calcChain.xml><?xml version="1.0" encoding="utf-8"?>
<calcChain xmlns="http://schemas.openxmlformats.org/spreadsheetml/2006/main">
  <c r="P43" i="2" l="1"/>
  <c r="P41" i="2"/>
  <c r="P39" i="2"/>
  <c r="P37" i="2"/>
  <c r="P33" i="2"/>
  <c r="P31" i="2"/>
  <c r="P29" i="2"/>
  <c r="P27" i="2"/>
  <c r="P25" i="2"/>
  <c r="P23" i="2"/>
  <c r="P21" i="2"/>
  <c r="P19" i="2"/>
  <c r="P17" i="2"/>
  <c r="P15" i="2"/>
  <c r="P13" i="2"/>
  <c r="P9" i="2"/>
  <c r="P7" i="2"/>
  <c r="P5" i="2"/>
  <c r="P51" i="1"/>
  <c r="P49" i="1"/>
  <c r="P47" i="1"/>
  <c r="P45" i="1"/>
  <c r="P43" i="1"/>
  <c r="P41" i="1"/>
  <c r="P39" i="1"/>
  <c r="P37" i="1"/>
  <c r="P35" i="1"/>
  <c r="P33" i="1"/>
  <c r="P31" i="1"/>
  <c r="P27" i="1"/>
  <c r="P25" i="1"/>
  <c r="P23" i="1"/>
  <c r="P21" i="1"/>
  <c r="P19" i="1"/>
  <c r="P17" i="1"/>
  <c r="P15" i="1"/>
  <c r="P13" i="1"/>
  <c r="P11" i="1"/>
  <c r="P9" i="1"/>
  <c r="P7" i="1"/>
  <c r="P5" i="1"/>
</calcChain>
</file>

<file path=xl/sharedStrings.xml><?xml version="1.0" encoding="utf-8"?>
<sst xmlns="http://schemas.openxmlformats.org/spreadsheetml/2006/main" count="404" uniqueCount="253">
  <si>
    <t>立宇食品</t>
    <phoneticPr fontId="2" type="noConversion"/>
  </si>
  <si>
    <t>日期</t>
  </si>
  <si>
    <t>星期</t>
    <phoneticPr fontId="2" type="noConversion"/>
  </si>
  <si>
    <t>主食</t>
    <phoneticPr fontId="2" type="noConversion"/>
  </si>
  <si>
    <t>主菜</t>
  </si>
  <si>
    <t>副菜</t>
    <phoneticPr fontId="2" type="noConversion"/>
  </si>
  <si>
    <t>青菜</t>
  </si>
  <si>
    <t>湯品</t>
    <phoneticPr fontId="2" type="noConversion"/>
  </si>
  <si>
    <t>其他</t>
    <phoneticPr fontId="2" type="noConversion"/>
  </si>
  <si>
    <t>全榖根莖</t>
    <phoneticPr fontId="2" type="noConversion"/>
  </si>
  <si>
    <t>豆魚肉蛋</t>
    <phoneticPr fontId="2" type="noConversion"/>
  </si>
  <si>
    <t>蔬菜</t>
    <phoneticPr fontId="2" type="noConversion"/>
  </si>
  <si>
    <t>油脂</t>
    <phoneticPr fontId="2" type="noConversion"/>
  </si>
  <si>
    <t>水果</t>
    <phoneticPr fontId="2" type="noConversion"/>
  </si>
  <si>
    <t>熱量</t>
  </si>
  <si>
    <t>五</t>
    <phoneticPr fontId="2" type="noConversion"/>
  </si>
  <si>
    <t>一</t>
    <phoneticPr fontId="2" type="noConversion"/>
  </si>
  <si>
    <t>吉園圃
蔬菜</t>
    <phoneticPr fontId="2" type="noConversion"/>
  </si>
  <si>
    <t>白菜</t>
  </si>
  <si>
    <t>二</t>
    <phoneticPr fontId="2" type="noConversion"/>
  </si>
  <si>
    <t>有機蔬菜</t>
    <phoneticPr fontId="2" type="noConversion"/>
  </si>
  <si>
    <t>蔬菜</t>
  </si>
  <si>
    <t>三</t>
    <phoneticPr fontId="2" type="noConversion"/>
  </si>
  <si>
    <t>新鮮蔬菜</t>
    <phoneticPr fontId="2" type="noConversion"/>
  </si>
  <si>
    <t>四</t>
    <phoneticPr fontId="2" type="noConversion"/>
  </si>
  <si>
    <t>銀芽</t>
  </si>
  <si>
    <t>扁蒲</t>
  </si>
  <si>
    <t>2月開學季。春節愉快~彈性放假一日!</t>
    <phoneticPr fontId="2" type="noConversion"/>
  </si>
  <si>
    <t>香Q白飯</t>
  </si>
  <si>
    <t>玉米滑蛋</t>
  </si>
  <si>
    <t>海帶拌三絲</t>
  </si>
  <si>
    <t>麻婆豆腐</t>
  </si>
  <si>
    <t>附芭樂</t>
  </si>
  <si>
    <t>(炒)海帶.干絲.紅蘿蔔</t>
  </si>
  <si>
    <t>(燒)豆腐.絞肉</t>
  </si>
  <si>
    <t>附香蕉</t>
  </si>
  <si>
    <t>紫米飯</t>
  </si>
  <si>
    <t>螞蟻上樹</t>
  </si>
  <si>
    <t>番茄炒蛋</t>
  </si>
  <si>
    <t>(炒)番茄.雞蛋</t>
  </si>
  <si>
    <t>六</t>
    <phoneticPr fontId="2" type="noConversion"/>
  </si>
  <si>
    <t>地瓜飯</t>
  </si>
  <si>
    <t>御賞里肌</t>
  </si>
  <si>
    <t>糖醋里肌</t>
    <phoneticPr fontId="2" type="noConversion"/>
  </si>
  <si>
    <t>附蘋果</t>
  </si>
  <si>
    <t>刺瓜貢片</t>
  </si>
  <si>
    <t>(炒)刺瓜.貢丸</t>
  </si>
  <si>
    <t>2/29</t>
    <phoneticPr fontId="2" type="noConversion"/>
  </si>
  <si>
    <t>228和平紀念日補假一天</t>
    <phoneticPr fontId="2" type="noConversion"/>
  </si>
  <si>
    <t>營養師：吳慧霖 營養字第007091號</t>
    <phoneticPr fontId="2" type="noConversion"/>
  </si>
  <si>
    <t xml:space="preserve">    ◎每週一供應非基改食材與吉園圃蔬菜、每週二四五供應有機蔬菜</t>
    <phoneticPr fontId="2" type="noConversion"/>
  </si>
  <si>
    <t>白飯</t>
    <phoneticPr fontId="2" type="noConversion"/>
  </si>
  <si>
    <t>二</t>
    <phoneticPr fontId="2" type="noConversion"/>
  </si>
  <si>
    <t>有機
蔬菜</t>
    <phoneticPr fontId="2" type="noConversion"/>
  </si>
  <si>
    <t>三</t>
    <phoneticPr fontId="2" type="noConversion"/>
  </si>
  <si>
    <t>新鮮蔬菜</t>
    <phoneticPr fontId="2" type="noConversion"/>
  </si>
  <si>
    <t>五</t>
    <phoneticPr fontId="2" type="noConversion"/>
  </si>
  <si>
    <t>春節愉快~彈性放假一日!</t>
    <phoneticPr fontId="2" type="noConversion"/>
  </si>
  <si>
    <t>一</t>
    <phoneticPr fontId="2" type="noConversion"/>
  </si>
  <si>
    <t>白飯</t>
    <phoneticPr fontId="2" type="noConversion"/>
  </si>
  <si>
    <t>(燒)豬肉</t>
    <phoneticPr fontId="2" type="noConversion"/>
  </si>
  <si>
    <t>四</t>
    <phoneticPr fontId="2" type="noConversion"/>
  </si>
  <si>
    <t>有機蔬菜</t>
    <phoneticPr fontId="2" type="noConversion"/>
  </si>
  <si>
    <t>六</t>
    <phoneticPr fontId="2" type="noConversion"/>
  </si>
  <si>
    <t>2/29</t>
    <phoneticPr fontId="2" type="noConversion"/>
  </si>
  <si>
    <t>228和平紀念日補假一天</t>
    <phoneticPr fontId="2" type="noConversion"/>
  </si>
  <si>
    <t>叉燒肉</t>
    <phoneticPr fontId="2" type="noConversion"/>
  </si>
  <si>
    <t>毛豆三色</t>
  </si>
  <si>
    <t>客家香筍絲</t>
  </si>
  <si>
    <t>紅燒獅子頭</t>
  </si>
  <si>
    <t>(炒)毛豆.玉米.紅蘿蔔</t>
  </si>
  <si>
    <t>(炒)竹筍.豬肉</t>
  </si>
  <si>
    <t>(燒)豬肉</t>
  </si>
  <si>
    <t>香酥雞腿</t>
  </si>
  <si>
    <t>瓜仔肉燥</t>
  </si>
  <si>
    <t>日式蒸蛋</t>
  </si>
  <si>
    <t>廟口酥蝦</t>
  </si>
  <si>
    <t>(炸)雞肉</t>
  </si>
  <si>
    <t>(燒)瓜仔.豬肉</t>
  </si>
  <si>
    <t>(蒸)雞蛋.玉米</t>
  </si>
  <si>
    <t>(炸)鮮蝦</t>
  </si>
  <si>
    <t xml:space="preserve">東安國中 營養午餐菜單【合菜】   105年02月 </t>
    <phoneticPr fontId="2" type="noConversion"/>
  </si>
  <si>
    <t xml:space="preserve">東安國中 營養午餐菜單【便當】   105年02月 </t>
    <phoneticPr fontId="2" type="noConversion"/>
  </si>
  <si>
    <t>蛋炒飯</t>
    <phoneticPr fontId="2" type="noConversion"/>
  </si>
  <si>
    <t>黑糖捲</t>
    <phoneticPr fontId="2" type="noConversion"/>
  </si>
  <si>
    <t>和風豆腐煲</t>
    <phoneticPr fontId="2" type="noConversion"/>
  </si>
  <si>
    <t>吉園圃
蔬菜</t>
    <phoneticPr fontId="2" type="noConversion"/>
  </si>
  <si>
    <t>日式味噌湯</t>
    <phoneticPr fontId="2" type="noConversion"/>
  </si>
  <si>
    <t>(蒸)黑糖捲</t>
    <phoneticPr fontId="2" type="noConversion"/>
  </si>
  <si>
    <t>(炒)非基改玉米.雞蛋</t>
    <phoneticPr fontId="2" type="noConversion"/>
  </si>
  <si>
    <t>(燒)非基改豆腐.木耳.豬肉</t>
    <phoneticPr fontId="2" type="noConversion"/>
  </si>
  <si>
    <t>味噌.豆腐</t>
    <phoneticPr fontId="2" type="noConversion"/>
  </si>
  <si>
    <t>黑胡椒里肌</t>
    <phoneticPr fontId="2" type="noConversion"/>
  </si>
  <si>
    <t>有機蔬菜</t>
    <phoneticPr fontId="2" type="noConversion"/>
  </si>
  <si>
    <t>芹香貢丸湯</t>
    <phoneticPr fontId="2" type="noConversion"/>
  </si>
  <si>
    <t>(燒)豬肉</t>
    <phoneticPr fontId="2" type="noConversion"/>
  </si>
  <si>
    <t>芹菜.貢丸</t>
    <phoneticPr fontId="2" type="noConversion"/>
  </si>
  <si>
    <t>咖哩肉絲蛋炒飯</t>
    <phoneticPr fontId="2" type="noConversion"/>
  </si>
  <si>
    <t>脆皮雞腿堡</t>
    <phoneticPr fontId="2" type="noConversion"/>
  </si>
  <si>
    <t>木須肉</t>
    <phoneticPr fontId="2" type="noConversion"/>
  </si>
  <si>
    <t>柳葉魚</t>
    <phoneticPr fontId="2" type="noConversion"/>
  </si>
  <si>
    <t>季節蔬菜</t>
    <phoneticPr fontId="2" type="noConversion"/>
  </si>
  <si>
    <t>蘿蔔大骨湯</t>
    <phoneticPr fontId="2" type="noConversion"/>
  </si>
  <si>
    <t>水果</t>
    <phoneticPr fontId="2" type="noConversion"/>
  </si>
  <si>
    <t>(炸)雞肉</t>
    <phoneticPr fontId="2" type="noConversion"/>
  </si>
  <si>
    <t>(炒)豬肉.木耳.紅蘿蔔</t>
    <phoneticPr fontId="2" type="noConversion"/>
  </si>
  <si>
    <t>(烤)柳葉魚</t>
    <phoneticPr fontId="2" type="noConversion"/>
  </si>
  <si>
    <t>蘿蔔.豬肉</t>
    <phoneticPr fontId="2" type="noConversion"/>
  </si>
  <si>
    <t>香鬆飯</t>
    <phoneticPr fontId="2" type="noConversion"/>
  </si>
  <si>
    <t>梅干扣肉</t>
    <phoneticPr fontId="2" type="noConversion"/>
  </si>
  <si>
    <t>油燜香筍</t>
    <phoneticPr fontId="2" type="noConversion"/>
  </si>
  <si>
    <t>油腐肉躁</t>
    <phoneticPr fontId="2" type="noConversion"/>
  </si>
  <si>
    <t>有機蔬菜</t>
    <phoneticPr fontId="2" type="noConversion"/>
  </si>
  <si>
    <t>酸辣湯</t>
    <phoneticPr fontId="2" type="noConversion"/>
  </si>
  <si>
    <t>(滷)豬肉.梅干菜</t>
    <phoneticPr fontId="2" type="noConversion"/>
  </si>
  <si>
    <t>(燒)竹筍.豬肉</t>
    <phoneticPr fontId="2" type="noConversion"/>
  </si>
  <si>
    <t>(滷)油豆腐.豬肉</t>
    <phoneticPr fontId="2" type="noConversion"/>
  </si>
  <si>
    <t>木耳.豆腐.豬肉</t>
    <phoneticPr fontId="2" type="noConversion"/>
  </si>
  <si>
    <t>紅燒雞腿</t>
    <phoneticPr fontId="2" type="noConversion"/>
  </si>
  <si>
    <t>有機蔬菜</t>
    <phoneticPr fontId="2" type="noConversion"/>
  </si>
  <si>
    <t>九份芋圓</t>
    <phoneticPr fontId="2" type="noConversion"/>
  </si>
  <si>
    <t>(燒)雞肉</t>
    <phoneticPr fontId="2" type="noConversion"/>
  </si>
  <si>
    <t>(炒)冬粉.肉末.紅K</t>
    <phoneticPr fontId="2" type="noConversion"/>
  </si>
  <si>
    <t>芋圓</t>
    <phoneticPr fontId="2" type="noConversion"/>
  </si>
  <si>
    <t>佛蒙特咖哩</t>
    <phoneticPr fontId="2" type="noConversion"/>
  </si>
  <si>
    <t>黃瓜肉片</t>
    <phoneticPr fontId="2" type="noConversion"/>
  </si>
  <si>
    <t>什錦肉羹湯</t>
    <phoneticPr fontId="2" type="noConversion"/>
  </si>
  <si>
    <t>(燒)豬肉</t>
    <phoneticPr fontId="2" type="noConversion"/>
  </si>
  <si>
    <t>(燒)馬鈴薯.紅蘿蔔</t>
    <phoneticPr fontId="2" type="noConversion"/>
  </si>
  <si>
    <t>(炒)黃瓜.豬肉</t>
    <phoneticPr fontId="2" type="noConversion"/>
  </si>
  <si>
    <t>筍絲.紅蘿蔔.豬肉</t>
    <phoneticPr fontId="2" type="noConversion"/>
  </si>
  <si>
    <t>左宗棠雞</t>
    <phoneticPr fontId="2" type="noConversion"/>
  </si>
  <si>
    <t>蘿蔔麵輪</t>
    <phoneticPr fontId="2" type="noConversion"/>
  </si>
  <si>
    <t>白菜魚丸燒</t>
    <phoneticPr fontId="2" type="noConversion"/>
  </si>
  <si>
    <t>吉園圃
蔬菜</t>
    <phoneticPr fontId="2" type="noConversion"/>
  </si>
  <si>
    <t>金針排骨湯</t>
    <phoneticPr fontId="2" type="noConversion"/>
  </si>
  <si>
    <t>(炒)蘿蔔.麵輪</t>
    <phoneticPr fontId="2" type="noConversion"/>
  </si>
  <si>
    <t>(燒)白菜.魚丸.木耳</t>
    <phoneticPr fontId="2" type="noConversion"/>
  </si>
  <si>
    <t>金針.排骨</t>
    <phoneticPr fontId="2" type="noConversion"/>
  </si>
  <si>
    <t>燴三鮮</t>
    <phoneticPr fontId="2" type="noConversion"/>
  </si>
  <si>
    <t>香蔥菜脯蛋</t>
    <phoneticPr fontId="2" type="noConversion"/>
  </si>
  <si>
    <t>麵線湯</t>
    <phoneticPr fontId="2" type="noConversion"/>
  </si>
  <si>
    <t>(燒)豬肉</t>
    <phoneticPr fontId="2" type="noConversion"/>
  </si>
  <si>
    <t>(燴)筍片.豬肉.木耳</t>
    <phoneticPr fontId="2" type="noConversion"/>
  </si>
  <si>
    <t>(炒)青蔥.菜脯.雞蛋</t>
    <phoneticPr fontId="2" type="noConversion"/>
  </si>
  <si>
    <t>麵線.紅蘿蔔</t>
    <phoneticPr fontId="2" type="noConversion"/>
  </si>
  <si>
    <t>義大利麵</t>
    <phoneticPr fontId="2" type="noConversion"/>
  </si>
  <si>
    <t>潛艇大亨堡</t>
    <phoneticPr fontId="2" type="noConversion"/>
  </si>
  <si>
    <t>煙燻熱狗</t>
    <phoneticPr fontId="2" type="noConversion"/>
  </si>
  <si>
    <t>法式洋芋</t>
    <phoneticPr fontId="2" type="noConversion"/>
  </si>
  <si>
    <t>季節蔬菜</t>
    <phoneticPr fontId="2" type="noConversion"/>
  </si>
  <si>
    <t>玉米濃湯</t>
    <phoneticPr fontId="2" type="noConversion"/>
  </si>
  <si>
    <t>水果</t>
    <phoneticPr fontId="2" type="noConversion"/>
  </si>
  <si>
    <t>(烤)麵包</t>
    <phoneticPr fontId="2" type="noConversion"/>
  </si>
  <si>
    <t>(燒)馬鈴薯.紅蘿蔔.青豆</t>
    <phoneticPr fontId="2" type="noConversion"/>
  </si>
  <si>
    <t>玉米.馬鈴薯</t>
    <phoneticPr fontId="2" type="noConversion"/>
  </si>
  <si>
    <t>肉鬆飯</t>
    <phoneticPr fontId="2" type="noConversion"/>
  </si>
  <si>
    <t>BBQ雞腿</t>
    <phoneticPr fontId="2" type="noConversion"/>
  </si>
  <si>
    <t>火腿茶碗蒸</t>
    <phoneticPr fontId="2" type="noConversion"/>
  </si>
  <si>
    <t>有機蔬菜</t>
    <phoneticPr fontId="2" type="noConversion"/>
  </si>
  <si>
    <t>羅宋湯</t>
    <phoneticPr fontId="2" type="noConversion"/>
  </si>
  <si>
    <t>(燒)雞肉</t>
    <phoneticPr fontId="2" type="noConversion"/>
  </si>
  <si>
    <t>(蒸)雞蛋.火腿</t>
    <phoneticPr fontId="2" type="noConversion"/>
  </si>
  <si>
    <t>番茄.大白菜</t>
    <phoneticPr fontId="2" type="noConversion"/>
  </si>
  <si>
    <t>芝麻拌飯</t>
    <phoneticPr fontId="2" type="noConversion"/>
  </si>
  <si>
    <t>蒜泥白肉</t>
    <phoneticPr fontId="2" type="noConversion"/>
  </si>
  <si>
    <t>丁香魚干</t>
    <phoneticPr fontId="2" type="noConversion"/>
  </si>
  <si>
    <t>海苔雞捲燒</t>
    <phoneticPr fontId="2" type="noConversion"/>
  </si>
  <si>
    <t>紅豆烤奶</t>
    <phoneticPr fontId="2" type="noConversion"/>
  </si>
  <si>
    <t>(燒)豬肉.蒜</t>
    <phoneticPr fontId="2" type="noConversion"/>
  </si>
  <si>
    <t>(炒)豆干.小魚</t>
    <phoneticPr fontId="2" type="noConversion"/>
  </si>
  <si>
    <t>(燒)海苔.雞肉.白菜</t>
    <phoneticPr fontId="2" type="noConversion"/>
  </si>
  <si>
    <t>紅豆.茶包</t>
    <phoneticPr fontId="2" type="noConversion"/>
  </si>
  <si>
    <r>
      <rPr>
        <sz val="6"/>
        <rFont val="華康細圓體"/>
        <family val="3"/>
        <charset val="136"/>
      </rPr>
      <t>(非基改)</t>
    </r>
    <r>
      <rPr>
        <sz val="16"/>
        <rFont val="華康細圓體"/>
        <family val="3"/>
        <charset val="136"/>
      </rPr>
      <t>玉米
黃金飯</t>
    </r>
    <phoneticPr fontId="2" type="noConversion"/>
  </si>
  <si>
    <t>白飯</t>
    <phoneticPr fontId="2" type="noConversion"/>
  </si>
  <si>
    <t>醋溜豆包</t>
    <phoneticPr fontId="2" type="noConversion"/>
  </si>
  <si>
    <t>紅燒油豆腐</t>
    <phoneticPr fontId="2" type="noConversion"/>
  </si>
  <si>
    <t>(燒)豆包</t>
    <phoneticPr fontId="2" type="noConversion"/>
  </si>
  <si>
    <t>(滷)非基改油豆腐</t>
    <phoneticPr fontId="2" type="noConversion"/>
  </si>
  <si>
    <t>有機
蔬菜</t>
    <phoneticPr fontId="2" type="noConversion"/>
  </si>
  <si>
    <t>(燒)豬肉</t>
    <phoneticPr fontId="2" type="noConversion"/>
  </si>
  <si>
    <t>咖哩
蛋炒飯</t>
    <phoneticPr fontId="2" type="noConversion"/>
  </si>
  <si>
    <t>脆皮雞腿堡</t>
    <phoneticPr fontId="2" type="noConversion"/>
  </si>
  <si>
    <t>木須肉</t>
    <phoneticPr fontId="2" type="noConversion"/>
  </si>
  <si>
    <t>柳葉魚</t>
    <phoneticPr fontId="2" type="noConversion"/>
  </si>
  <si>
    <t>新鮮蔬菜</t>
    <phoneticPr fontId="2" type="noConversion"/>
  </si>
  <si>
    <t>(炸)雞肉</t>
    <phoneticPr fontId="2" type="noConversion"/>
  </si>
  <si>
    <t>(炒)豬肉.木耳.紅蘿蔔</t>
    <phoneticPr fontId="2" type="noConversion"/>
  </si>
  <si>
    <t>(烤)柳葉魚</t>
    <phoneticPr fontId="2" type="noConversion"/>
  </si>
  <si>
    <t>梅干扣肉</t>
    <phoneticPr fontId="2" type="noConversion"/>
  </si>
  <si>
    <t>油燜香筍</t>
    <phoneticPr fontId="2" type="noConversion"/>
  </si>
  <si>
    <t>油腐肉躁</t>
    <phoneticPr fontId="2" type="noConversion"/>
  </si>
  <si>
    <t>(滷)豬肉.梅干菜</t>
    <phoneticPr fontId="2" type="noConversion"/>
  </si>
  <si>
    <t>(燒)竹筍.豬肉</t>
    <phoneticPr fontId="2" type="noConversion"/>
  </si>
  <si>
    <t>(滷)油豆腐.豬肉</t>
    <phoneticPr fontId="2" type="noConversion"/>
  </si>
  <si>
    <t>紅燒雞腿</t>
    <phoneticPr fontId="2" type="noConversion"/>
  </si>
  <si>
    <t>(燒)雞肉</t>
    <phoneticPr fontId="2" type="noConversion"/>
  </si>
  <si>
    <t>(炒)冬粉.肉末.紅K</t>
    <phoneticPr fontId="2" type="noConversion"/>
  </si>
  <si>
    <t>佛蒙特咖哩</t>
    <phoneticPr fontId="2" type="noConversion"/>
  </si>
  <si>
    <t>黃瓜肉片</t>
    <phoneticPr fontId="2" type="noConversion"/>
  </si>
  <si>
    <t>(燒)馬鈴薯.紅蘿蔔</t>
    <phoneticPr fontId="2" type="noConversion"/>
  </si>
  <si>
    <t>(炒)黃瓜.豬肉</t>
    <phoneticPr fontId="2" type="noConversion"/>
  </si>
  <si>
    <t>(燒)芋頭</t>
    <phoneticPr fontId="2" type="noConversion"/>
  </si>
  <si>
    <t>左宗棠雞</t>
    <phoneticPr fontId="2" type="noConversion"/>
  </si>
  <si>
    <t>蘿蔔麵輪</t>
    <phoneticPr fontId="2" type="noConversion"/>
  </si>
  <si>
    <t>白菜魚丸燒</t>
    <phoneticPr fontId="2" type="noConversion"/>
  </si>
  <si>
    <t>(炒)蘿蔔.麵輪</t>
    <phoneticPr fontId="2" type="noConversion"/>
  </si>
  <si>
    <t>(燒)白菜.魚丸.木耳</t>
    <phoneticPr fontId="2" type="noConversion"/>
  </si>
  <si>
    <t>糖醋里肌</t>
    <phoneticPr fontId="2" type="noConversion"/>
  </si>
  <si>
    <t>燴三鮮</t>
    <phoneticPr fontId="2" type="noConversion"/>
  </si>
  <si>
    <t>香蔥菜脯蛋</t>
    <phoneticPr fontId="2" type="noConversion"/>
  </si>
  <si>
    <t>(燴)筍片.豬肉.木耳</t>
    <phoneticPr fontId="2" type="noConversion"/>
  </si>
  <si>
    <t>(炒)青蔥.菜脯.雞蛋</t>
    <phoneticPr fontId="2" type="noConversion"/>
  </si>
  <si>
    <t>醡醬麵</t>
    <phoneticPr fontId="2" type="noConversion"/>
  </si>
  <si>
    <t>卡拉雞排</t>
    <phoneticPr fontId="2" type="noConversion"/>
  </si>
  <si>
    <t>小熱狗</t>
    <phoneticPr fontId="2" type="noConversion"/>
  </si>
  <si>
    <t>法式洋芋</t>
    <phoneticPr fontId="2" type="noConversion"/>
  </si>
  <si>
    <t>(烤)雞肉</t>
    <phoneticPr fontId="2" type="noConversion"/>
  </si>
  <si>
    <t>(燒)馬鈴薯.紅蘿蔔.青豆</t>
    <phoneticPr fontId="2" type="noConversion"/>
  </si>
  <si>
    <t>BBQ雞腿</t>
    <phoneticPr fontId="2" type="noConversion"/>
  </si>
  <si>
    <t>火腿茶碗蒸</t>
    <phoneticPr fontId="2" type="noConversion"/>
  </si>
  <si>
    <t>(蒸)雞蛋.火腿</t>
    <phoneticPr fontId="2" type="noConversion"/>
  </si>
  <si>
    <t>哈燒雞翅</t>
    <phoneticPr fontId="2" type="noConversion"/>
  </si>
  <si>
    <t>丁香魚干</t>
    <phoneticPr fontId="2" type="noConversion"/>
  </si>
  <si>
    <t>海苔雞捲燒</t>
    <phoneticPr fontId="2" type="noConversion"/>
  </si>
  <si>
    <t>(炒)豆干.小魚</t>
    <phoneticPr fontId="2" type="noConversion"/>
  </si>
  <si>
    <t>(燒)海苔.雞肉.白菜</t>
    <phoneticPr fontId="2" type="noConversion"/>
  </si>
  <si>
    <t>黃瓜肉羹</t>
    <phoneticPr fontId="2" type="noConversion"/>
  </si>
  <si>
    <t>美味時蔬</t>
    <phoneticPr fontId="2" type="noConversion"/>
  </si>
  <si>
    <t>(燒)黃瓜.豬肉</t>
    <phoneticPr fontId="2" type="noConversion"/>
  </si>
  <si>
    <t>金雕捲</t>
    <phoneticPr fontId="2" type="noConversion"/>
  </si>
  <si>
    <t>(燒)金雕捲</t>
    <phoneticPr fontId="2" type="noConversion"/>
  </si>
  <si>
    <t>什錦銀芽</t>
    <phoneticPr fontId="2" type="noConversion"/>
  </si>
  <si>
    <t>(炒)豆芽.韭菜</t>
    <phoneticPr fontId="2" type="noConversion"/>
  </si>
  <si>
    <t>日式雞塊</t>
    <phoneticPr fontId="2" type="noConversion"/>
  </si>
  <si>
    <t>海苔丸</t>
    <phoneticPr fontId="2" type="noConversion"/>
  </si>
  <si>
    <t>(燒)海苔丸</t>
    <phoneticPr fontId="2" type="noConversion"/>
  </si>
  <si>
    <t>芋頭丸</t>
    <phoneticPr fontId="2" type="noConversion"/>
  </si>
  <si>
    <t>美式脆薯</t>
    <phoneticPr fontId="2" type="noConversion"/>
  </si>
  <si>
    <t>椒鹽甜不辣</t>
    <phoneticPr fontId="2" type="noConversion"/>
  </si>
  <si>
    <t>(燒)甜不辣</t>
    <phoneticPr fontId="2" type="noConversion"/>
  </si>
  <si>
    <t>蔥爆干絲</t>
    <phoneticPr fontId="2" type="noConversion"/>
  </si>
  <si>
    <t>(炒)豆干.青蔥</t>
    <phoneticPr fontId="2" type="noConversion"/>
  </si>
  <si>
    <t>脆皮薯餅</t>
    <phoneticPr fontId="2" type="noConversion"/>
  </si>
  <si>
    <t>沙茶粉絲</t>
    <phoneticPr fontId="2" type="noConversion"/>
  </si>
  <si>
    <t>(炒)粉絲.紅蘿蔔</t>
    <phoneticPr fontId="2" type="noConversion"/>
  </si>
  <si>
    <t>丁香小魚</t>
    <phoneticPr fontId="2" type="noConversion"/>
  </si>
  <si>
    <t>(炒)豆干.小魚</t>
    <phoneticPr fontId="2" type="noConversion"/>
  </si>
  <si>
    <t>香滷油腐</t>
    <phoneticPr fontId="2" type="noConversion"/>
  </si>
  <si>
    <t>(滷)油豆腐</t>
    <phoneticPr fontId="2" type="noConversion"/>
  </si>
  <si>
    <t>湯品</t>
    <phoneticPr fontId="2" type="noConversion"/>
  </si>
  <si>
    <t>(烤)雞塊</t>
    <phoneticPr fontId="2" type="noConversion"/>
  </si>
  <si>
    <t>(烤)馬鈴薯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</si>
</sst>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/d;@"/>
    <numFmt numFmtId="177" formatCode="m&quot;月&quot;d&quot;日&quot;"/>
    <numFmt numFmtId="178" formatCode="0.0_ "/>
    <numFmt numFmtId="179" formatCode="0_ "/>
  </numFmts>
  <fonts count="54">
    <font>
      <sz val="12"/>
      <color theme="1"/>
      <name val="新細明體"/>
      <family val="2"/>
      <charset val="136"/>
      <scheme val="minor"/>
    </font>
    <font>
      <sz val="28"/>
      <color rgb="FF0039AC"/>
      <name val="文鼎中特廣告體"/>
      <family val="3"/>
      <charset val="136"/>
    </font>
    <font>
      <sz val="9"/>
      <name val="新細明體"/>
      <family val="2"/>
      <charset val="136"/>
      <scheme val="minor"/>
    </font>
    <font>
      <sz val="16"/>
      <color theme="1"/>
      <name val="華康中黑體"/>
      <family val="3"/>
      <charset val="136"/>
    </font>
    <font>
      <sz val="36"/>
      <color rgb="FF0039AC"/>
      <name val="文鼎中特廣告體"/>
      <family val="3"/>
      <charset val="136"/>
    </font>
    <font>
      <sz val="12"/>
      <color rgb="FFFF0000"/>
      <name val="華康中黑體"/>
      <family val="3"/>
      <charset val="136"/>
    </font>
    <font>
      <b/>
      <sz val="8"/>
      <color rgb="FF000000"/>
      <name val="華康細圓體"/>
      <family val="3"/>
      <charset val="136"/>
    </font>
    <font>
      <b/>
      <sz val="12"/>
      <color rgb="FF000000"/>
      <name val="華康細圓體"/>
      <family val="3"/>
      <charset val="136"/>
    </font>
    <font>
      <b/>
      <sz val="11"/>
      <color rgb="FF000000"/>
      <name val="華康細圓體"/>
      <family val="3"/>
      <charset val="136"/>
    </font>
    <font>
      <sz val="6"/>
      <color rgb="FF000000"/>
      <name val="華康POP1體W5(P)"/>
      <family val="3"/>
      <charset val="136"/>
    </font>
    <font>
      <b/>
      <sz val="8"/>
      <color theme="1"/>
      <name val="華康細圓體(P)"/>
      <family val="2"/>
      <charset val="136"/>
    </font>
    <font>
      <b/>
      <sz val="6"/>
      <color theme="1"/>
      <name val="華康細圓體"/>
      <family val="3"/>
      <charset val="136"/>
    </font>
    <font>
      <b/>
      <sz val="16"/>
      <color theme="1"/>
      <name val="新細明體"/>
      <family val="2"/>
      <charset val="136"/>
      <scheme val="minor"/>
    </font>
    <font>
      <b/>
      <sz val="16"/>
      <color theme="1"/>
      <name val="華康細圓體"/>
      <family val="3"/>
      <charset val="136"/>
    </font>
    <font>
      <b/>
      <sz val="18"/>
      <color rgb="FFFF0000"/>
      <name val="華康細圓體"/>
      <family val="3"/>
      <charset val="136"/>
    </font>
    <font>
      <b/>
      <sz val="18"/>
      <color rgb="FF7030A0"/>
      <name val="華康細圓體"/>
      <family val="3"/>
      <charset val="136"/>
    </font>
    <font>
      <b/>
      <sz val="10"/>
      <color rgb="FF008000"/>
      <name val="華康細圓體"/>
      <family val="3"/>
      <charset val="136"/>
    </font>
    <font>
      <b/>
      <sz val="16"/>
      <color theme="9" tint="-0.249977111117893"/>
      <name val="華康細圓體"/>
      <family val="3"/>
      <charset val="136"/>
    </font>
    <font>
      <sz val="14"/>
      <color rgb="FF008000"/>
      <name val="華康細圓體"/>
      <family val="3"/>
      <charset val="136"/>
    </font>
    <font>
      <sz val="6"/>
      <color theme="1"/>
      <name val="華康POP1體W5(P)"/>
      <family val="3"/>
      <charset val="136"/>
    </font>
    <font>
      <sz val="8"/>
      <color rgb="FFFF0000"/>
      <name val="華康細圓體"/>
      <family val="3"/>
      <charset val="136"/>
    </font>
    <font>
      <sz val="8"/>
      <color rgb="FF7030A0"/>
      <name val="華康細圓體"/>
      <family val="3"/>
      <charset val="136"/>
    </font>
    <font>
      <sz val="8"/>
      <color theme="9" tint="-0.249977111117893"/>
      <name val="華康細圓體"/>
      <family val="3"/>
      <charset val="136"/>
    </font>
    <font>
      <b/>
      <sz val="12"/>
      <color rgb="FF008000"/>
      <name val="華康細圓體"/>
      <family val="3"/>
      <charset val="136"/>
    </font>
    <font>
      <b/>
      <sz val="14"/>
      <color rgb="FFFF0000"/>
      <name val="華康細圓體"/>
      <family val="3"/>
      <charset val="136"/>
    </font>
    <font>
      <b/>
      <sz val="18"/>
      <color rgb="FF31849B"/>
      <name val="華康細圓體"/>
      <family val="3"/>
      <charset val="136"/>
    </font>
    <font>
      <sz val="8"/>
      <color rgb="FF31849B"/>
      <name val="華康細圓體"/>
      <family val="3"/>
      <charset val="136"/>
    </font>
    <font>
      <b/>
      <sz val="16"/>
      <color rgb="FF7030A0"/>
      <name val="華康細圓體"/>
      <family val="3"/>
      <charset val="136"/>
    </font>
    <font>
      <b/>
      <sz val="16"/>
      <color rgb="FFFF0000"/>
      <name val="華康細圓體"/>
      <family val="3"/>
      <charset val="136"/>
    </font>
    <font>
      <b/>
      <sz val="22"/>
      <color rgb="FFFF0000"/>
      <name val="華康秀風體W3"/>
      <family val="4"/>
      <charset val="136"/>
    </font>
    <font>
      <b/>
      <sz val="16"/>
      <color rgb="FFFF0000"/>
      <name val="華康秀風體W3"/>
      <family val="4"/>
      <charset val="136"/>
    </font>
    <font>
      <sz val="10"/>
      <color theme="1"/>
      <name val="新細明體"/>
      <family val="2"/>
      <charset val="136"/>
      <scheme val="minor"/>
    </font>
    <font>
      <sz val="9"/>
      <color theme="1"/>
      <name val="華康細圓體"/>
      <family val="3"/>
      <charset val="136"/>
    </font>
    <font>
      <sz val="9"/>
      <color theme="1"/>
      <name val="新細明體"/>
      <family val="2"/>
      <charset val="136"/>
      <scheme val="minor"/>
    </font>
    <font>
      <sz val="8"/>
      <color theme="1"/>
      <name val="華康POP1體W5(P)"/>
      <family val="3"/>
      <charset val="136"/>
    </font>
    <font>
      <sz val="9"/>
      <color theme="1"/>
      <name val="新細明體"/>
      <family val="1"/>
      <charset val="136"/>
      <scheme val="minor"/>
    </font>
    <font>
      <b/>
      <sz val="10"/>
      <color rgb="FF000000"/>
      <name val="華康細圓體"/>
      <family val="3"/>
      <charset val="136"/>
    </font>
    <font>
      <b/>
      <sz val="12"/>
      <color theme="1"/>
      <name val="華康細圓體"/>
      <family val="3"/>
      <charset val="136"/>
    </font>
    <font>
      <b/>
      <sz val="18"/>
      <color rgb="FF008000"/>
      <name val="華康細圓體"/>
      <family val="3"/>
      <charset val="136"/>
    </font>
    <font>
      <b/>
      <sz val="18"/>
      <color rgb="FFE36C0A"/>
      <name val="華康細圓體"/>
      <family val="3"/>
      <charset val="136"/>
    </font>
    <font>
      <sz val="6"/>
      <color rgb="FF008000"/>
      <name val="華康細圓體"/>
      <family val="3"/>
      <charset val="136"/>
    </font>
    <font>
      <sz val="8"/>
      <color rgb="FFE36C0A"/>
      <name val="華康細圓體"/>
      <family val="3"/>
      <charset val="136"/>
    </font>
    <font>
      <sz val="8"/>
      <color rgb="FF008000"/>
      <name val="華康細圓體"/>
      <family val="3"/>
      <charset val="136"/>
    </font>
    <font>
      <b/>
      <sz val="11"/>
      <color theme="1"/>
      <name val="華康細圓體"/>
      <family val="3"/>
      <charset val="136"/>
    </font>
    <font>
      <b/>
      <sz val="18"/>
      <color theme="1"/>
      <name val="新細明體"/>
      <family val="2"/>
      <charset val="136"/>
      <scheme val="minor"/>
    </font>
    <font>
      <b/>
      <sz val="20"/>
      <color rgb="FFFF0000"/>
      <name val="華康秀風體W3"/>
      <family val="4"/>
      <charset val="136"/>
    </font>
    <font>
      <sz val="16"/>
      <name val="華康細圓體"/>
      <family val="3"/>
      <charset val="136"/>
    </font>
    <font>
      <sz val="18"/>
      <name val="華康細圓體"/>
      <family val="3"/>
      <charset val="136"/>
    </font>
    <font>
      <sz val="10"/>
      <name val="華康細圓體"/>
      <family val="3"/>
      <charset val="136"/>
    </font>
    <font>
      <sz val="14"/>
      <name val="華康細圓體"/>
      <family val="3"/>
      <charset val="136"/>
    </font>
    <font>
      <sz val="8"/>
      <name val="華康細圓體"/>
      <family val="3"/>
      <charset val="136"/>
    </font>
    <font>
      <sz val="12"/>
      <name val="華康細圓體"/>
      <family val="3"/>
      <charset val="136"/>
    </font>
    <font>
      <sz val="6"/>
      <name val="華康細圓體"/>
      <family val="3"/>
      <charset val="136"/>
    </font>
    <font>
      <sz val="11"/>
      <name val="華康細圓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12" fillId="0" borderId="0" xfId="0" applyFont="1">
      <alignment vertical="center"/>
    </xf>
    <xf numFmtId="0" fontId="14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31" fillId="0" borderId="0" xfId="0" applyFont="1">
      <alignment vertical="center"/>
    </xf>
    <xf numFmtId="0" fontId="33" fillId="0" borderId="0" xfId="0" applyFont="1">
      <alignment vertical="center"/>
    </xf>
    <xf numFmtId="0" fontId="32" fillId="0" borderId="0" xfId="0" applyFont="1" applyBorder="1" applyAlignment="1">
      <alignment horizontal="right" vertical="center"/>
    </xf>
    <xf numFmtId="0" fontId="23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44" fillId="0" borderId="0" xfId="0" applyFont="1">
      <alignment vertical="center"/>
    </xf>
    <xf numFmtId="0" fontId="41" fillId="0" borderId="6" xfId="0" applyFont="1" applyBorder="1" applyAlignment="1">
      <alignment horizontal="center" vertical="center" wrapText="1"/>
    </xf>
    <xf numFmtId="0" fontId="45" fillId="0" borderId="23" xfId="0" applyFont="1" applyFill="1" applyBorder="1" applyAlignment="1">
      <alignment horizontal="center" vertical="center" wrapText="1"/>
    </xf>
    <xf numFmtId="0" fontId="45" fillId="0" borderId="20" xfId="0" applyFont="1" applyFill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9" fillId="0" borderId="13" xfId="0" applyFont="1" applyBorder="1" applyAlignment="1">
      <alignment vertical="center" wrapText="1"/>
    </xf>
    <xf numFmtId="0" fontId="50" fillId="0" borderId="9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49" fillId="0" borderId="7" xfId="0" applyFont="1" applyBorder="1" applyAlignment="1">
      <alignment vertical="center" wrapText="1"/>
    </xf>
    <xf numFmtId="0" fontId="47" fillId="0" borderId="12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49" fillId="0" borderId="14" xfId="0" applyFont="1" applyBorder="1" applyAlignment="1">
      <alignment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50" fillId="0" borderId="6" xfId="0" applyFont="1" applyFill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50" fillId="0" borderId="15" xfId="0" applyFont="1" applyFill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176" fontId="10" fillId="0" borderId="9" xfId="0" applyNumberFormat="1" applyFont="1" applyBorder="1" applyAlignment="1">
      <alignment horizontal="center" vertical="center" wrapText="1"/>
    </xf>
    <xf numFmtId="176" fontId="10" fillId="0" borderId="6" xfId="0" applyNumberFormat="1" applyFont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horizontal="center" vertical="center" wrapText="1"/>
    </xf>
    <xf numFmtId="177" fontId="11" fillId="0" borderId="6" xfId="0" applyNumberFormat="1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right" vertical="center"/>
    </xf>
    <xf numFmtId="49" fontId="34" fillId="0" borderId="0" xfId="0" applyNumberFormat="1" applyFont="1" applyFill="1" applyBorder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178" fontId="19" fillId="0" borderId="11" xfId="0" applyNumberFormat="1" applyFont="1" applyBorder="1" applyAlignment="1">
      <alignment horizontal="center" vertical="center" wrapText="1"/>
    </xf>
    <xf numFmtId="178" fontId="19" fillId="0" borderId="2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79" fontId="19" fillId="0" borderId="11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6" fontId="10" fillId="0" borderId="12" xfId="0" applyNumberFormat="1" applyFont="1" applyFill="1" applyBorder="1" applyAlignment="1">
      <alignment horizontal="center" vertical="center" wrapText="1"/>
    </xf>
    <xf numFmtId="176" fontId="10" fillId="0" borderId="15" xfId="0" applyNumberFormat="1" applyFont="1" applyFill="1" applyBorder="1" applyAlignment="1">
      <alignment horizontal="center" vertical="center" wrapText="1"/>
    </xf>
    <xf numFmtId="177" fontId="11" fillId="0" borderId="12" xfId="0" applyNumberFormat="1" applyFont="1" applyFill="1" applyBorder="1" applyAlignment="1">
      <alignment horizontal="center" vertical="center" wrapText="1"/>
    </xf>
    <xf numFmtId="177" fontId="11" fillId="0" borderId="15" xfId="0" applyNumberFormat="1" applyFont="1" applyFill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176" fontId="10" fillId="0" borderId="12" xfId="0" applyNumberFormat="1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178" fontId="19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179" fontId="19" fillId="0" borderId="6" xfId="0" applyNumberFormat="1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176" fontId="10" fillId="0" borderId="15" xfId="0" applyNumberFormat="1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176" fontId="10" fillId="2" borderId="9" xfId="0" applyNumberFormat="1" applyFont="1" applyFill="1" applyBorder="1" applyAlignment="1">
      <alignment horizontal="center" vertical="center" wrapText="1"/>
    </xf>
    <xf numFmtId="176" fontId="10" fillId="2" borderId="6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10" fillId="0" borderId="9" xfId="0" applyNumberFormat="1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177" fontId="11" fillId="0" borderId="5" xfId="0" applyNumberFormat="1" applyFont="1" applyBorder="1" applyAlignment="1">
      <alignment horizontal="center" vertical="center" wrapText="1"/>
    </xf>
    <xf numFmtId="177" fontId="11" fillId="0" borderId="6" xfId="0" applyNumberFormat="1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177" fontId="11" fillId="0" borderId="12" xfId="0" applyNumberFormat="1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177" fontId="11" fillId="0" borderId="15" xfId="0" applyNumberFormat="1" applyFont="1" applyBorder="1" applyAlignment="1">
      <alignment horizontal="center" vertical="center" wrapText="1"/>
    </xf>
    <xf numFmtId="177" fontId="11" fillId="0" borderId="9" xfId="0" applyNumberFormat="1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0" fontId="48" fillId="0" borderId="25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179" fontId="19" fillId="0" borderId="22" xfId="0" applyNumberFormat="1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79" fontId="19" fillId="0" borderId="12" xfId="0" applyNumberFormat="1" applyFont="1" applyBorder="1" applyAlignment="1">
      <alignment horizontal="center" vertical="center" wrapText="1"/>
    </xf>
    <xf numFmtId="0" fontId="45" fillId="0" borderId="14" xfId="0" applyFont="1" applyFill="1" applyBorder="1" applyAlignment="1">
      <alignment horizontal="center" vertical="center" wrapText="1"/>
    </xf>
    <xf numFmtId="0" fontId="45" fillId="0" borderId="24" xfId="0" applyFont="1" applyFill="1" applyBorder="1" applyAlignment="1">
      <alignment horizontal="center" vertical="center" wrapText="1"/>
    </xf>
    <xf numFmtId="0" fontId="45" fillId="0" borderId="23" xfId="0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wrapText="1"/>
    </xf>
    <xf numFmtId="0" fontId="45" fillId="0" borderId="20" xfId="0" applyFont="1" applyFill="1" applyBorder="1" applyAlignment="1">
      <alignment horizontal="center" vertical="center" wrapText="1"/>
    </xf>
    <xf numFmtId="0" fontId="45" fillId="0" borderId="26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45" fillId="0" borderId="28" xfId="0" applyFont="1" applyFill="1" applyBorder="1" applyAlignment="1">
      <alignment horizontal="center" vertical="center" wrapText="1"/>
    </xf>
    <xf numFmtId="0" fontId="45" fillId="0" borderId="7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70</xdr:row>
      <xdr:rowOff>38100</xdr:rowOff>
    </xdr:from>
    <xdr:to>
      <xdr:col>1</xdr:col>
      <xdr:colOff>276225</xdr:colOff>
      <xdr:row>70</xdr:row>
      <xdr:rowOff>200025</xdr:rowOff>
    </xdr:to>
    <xdr:sp macro="" textlink="">
      <xdr:nvSpPr>
        <xdr:cNvPr id="5" name="橢圓 4"/>
        <xdr:cNvSpPr/>
      </xdr:nvSpPr>
      <xdr:spPr>
        <a:xfrm>
          <a:off x="133350" y="11991975"/>
          <a:ext cx="200025" cy="161925"/>
        </a:xfrm>
        <a:prstGeom prst="ellipse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zh-TW" altLang="en-US" sz="1000"/>
            <a:t>蔬</a:t>
          </a:r>
        </a:p>
      </xdr:txBody>
    </xdr:sp>
    <xdr:clientData/>
  </xdr:twoCellAnchor>
  <xdr:twoCellAnchor>
    <xdr:from>
      <xdr:col>1</xdr:col>
      <xdr:colOff>95250</xdr:colOff>
      <xdr:row>30</xdr:row>
      <xdr:rowOff>47625</xdr:rowOff>
    </xdr:from>
    <xdr:to>
      <xdr:col>1</xdr:col>
      <xdr:colOff>295275</xdr:colOff>
      <xdr:row>30</xdr:row>
      <xdr:rowOff>209550</xdr:rowOff>
    </xdr:to>
    <xdr:sp macro="" textlink="">
      <xdr:nvSpPr>
        <xdr:cNvPr id="7" name="橢圓 6"/>
        <xdr:cNvSpPr/>
      </xdr:nvSpPr>
      <xdr:spPr>
        <a:xfrm>
          <a:off x="152400" y="1609725"/>
          <a:ext cx="200025" cy="161925"/>
        </a:xfrm>
        <a:prstGeom prst="ellipse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zh-TW" altLang="en-US" sz="1000"/>
            <a:t>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12</xdr:row>
      <xdr:rowOff>47625</xdr:rowOff>
    </xdr:from>
    <xdr:to>
      <xdr:col>1</xdr:col>
      <xdr:colOff>285750</xdr:colOff>
      <xdr:row>12</xdr:row>
      <xdr:rowOff>209550</xdr:rowOff>
    </xdr:to>
    <xdr:sp macro="" textlink="">
      <xdr:nvSpPr>
        <xdr:cNvPr id="2" name="橢圓 1"/>
        <xdr:cNvSpPr/>
      </xdr:nvSpPr>
      <xdr:spPr>
        <a:xfrm>
          <a:off x="114300" y="1524000"/>
          <a:ext cx="200025" cy="161925"/>
        </a:xfrm>
        <a:prstGeom prst="ellipse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zh-TW" altLang="en-US" sz="1000"/>
            <a:t>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8"/>
  <sheetViews>
    <sheetView tabSelected="1" zoomScaleNormal="100" zoomScaleSheetLayoutView="120" workbookViewId="0">
      <selection activeCell="G37" sqref="G37"/>
    </sheetView>
  </sheetViews>
  <sheetFormatPr defaultRowHeight="16.2"/>
  <cols>
    <col min="1" max="1" width="0.77734375" customWidth="1"/>
    <col min="2" max="2" width="5.21875" customWidth="1"/>
    <col min="3" max="3" width="2.21875" style="32" customWidth="1"/>
    <col min="4" max="4" width="13.33203125" customWidth="1"/>
    <col min="5" max="5" width="19" customWidth="1"/>
    <col min="6" max="6" width="17.44140625" customWidth="1"/>
    <col min="7" max="7" width="19.77734375" customWidth="1"/>
    <col min="8" max="8" width="5.44140625" customWidth="1"/>
    <col min="9" max="9" width="17" customWidth="1"/>
    <col min="10" max="10" width="6.77734375" customWidth="1"/>
    <col min="11" max="14" width="2.6640625" customWidth="1"/>
    <col min="15" max="15" width="2.6640625" hidden="1" customWidth="1"/>
    <col min="16" max="16" width="3.6640625" customWidth="1"/>
    <col min="17" max="17" width="3.77734375" customWidth="1"/>
  </cols>
  <sheetData>
    <row r="1" spans="2:16" ht="23.25" customHeight="1">
      <c r="B1" s="155" t="s">
        <v>0</v>
      </c>
      <c r="C1" s="155"/>
      <c r="D1" s="155"/>
      <c r="E1" s="155"/>
      <c r="F1" s="156" t="s">
        <v>81</v>
      </c>
      <c r="G1" s="156"/>
      <c r="H1" s="156"/>
      <c r="I1" s="156"/>
      <c r="J1" s="156"/>
      <c r="K1" s="156"/>
      <c r="L1" s="156"/>
      <c r="M1" s="156"/>
      <c r="N1" s="156"/>
      <c r="O1" s="156"/>
      <c r="P1" s="156"/>
    </row>
    <row r="2" spans="2:16" ht="16.5" customHeight="1">
      <c r="B2" s="155"/>
      <c r="C2" s="155"/>
      <c r="D2" s="155"/>
      <c r="E2" s="155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</row>
    <row r="3" spans="2:16" ht="21" customHeight="1">
      <c r="B3" s="1"/>
      <c r="C3" s="1"/>
      <c r="D3" s="157" t="s">
        <v>50</v>
      </c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</row>
    <row r="4" spans="2:16" ht="33" customHeight="1" thickBot="1">
      <c r="B4" s="2" t="s">
        <v>1</v>
      </c>
      <c r="C4" s="3" t="s">
        <v>2</v>
      </c>
      <c r="D4" s="4" t="s">
        <v>3</v>
      </c>
      <c r="E4" s="4" t="s">
        <v>4</v>
      </c>
      <c r="F4" s="158" t="s">
        <v>5</v>
      </c>
      <c r="G4" s="159"/>
      <c r="H4" s="5" t="s">
        <v>6</v>
      </c>
      <c r="I4" s="5" t="s">
        <v>7</v>
      </c>
      <c r="J4" s="5" t="s">
        <v>8</v>
      </c>
      <c r="K4" s="6" t="s">
        <v>9</v>
      </c>
      <c r="L4" s="6" t="s">
        <v>10</v>
      </c>
      <c r="M4" s="6" t="s">
        <v>11</v>
      </c>
      <c r="N4" s="6" t="s">
        <v>12</v>
      </c>
      <c r="O4" s="6" t="s">
        <v>13</v>
      </c>
      <c r="P4" s="6" t="s">
        <v>14</v>
      </c>
    </row>
    <row r="5" spans="2:16" s="7" customFormat="1" ht="30.75" hidden="1" customHeight="1">
      <c r="B5" s="160"/>
      <c r="C5" s="99" t="s">
        <v>24</v>
      </c>
      <c r="D5" s="134"/>
      <c r="E5" s="14"/>
      <c r="F5" s="15"/>
      <c r="G5" s="26"/>
      <c r="H5" s="145" t="s">
        <v>20</v>
      </c>
      <c r="I5" s="16"/>
      <c r="J5" s="143"/>
      <c r="K5" s="91">
        <v>6.6</v>
      </c>
      <c r="L5" s="91">
        <v>2.4</v>
      </c>
      <c r="M5" s="91">
        <v>2.2000000000000002</v>
      </c>
      <c r="N5" s="91">
        <v>2.8</v>
      </c>
      <c r="O5" s="93">
        <v>1</v>
      </c>
      <c r="P5" s="95">
        <f t="shared" ref="P5" si="0">K5*70+L5*75+M5*25+N5*45+O5*60</f>
        <v>883</v>
      </c>
    </row>
    <row r="6" spans="2:16" ht="13.5" hidden="1" customHeight="1">
      <c r="B6" s="124"/>
      <c r="C6" s="81"/>
      <c r="D6" s="141"/>
      <c r="E6" s="11"/>
      <c r="F6" s="12"/>
      <c r="G6" s="19"/>
      <c r="H6" s="145" t="s">
        <v>21</v>
      </c>
      <c r="I6" s="13"/>
      <c r="J6" s="144"/>
      <c r="K6" s="91">
        <v>6.6</v>
      </c>
      <c r="L6" s="91">
        <v>2.8</v>
      </c>
      <c r="M6" s="91">
        <v>2.1</v>
      </c>
      <c r="N6" s="91">
        <v>2.8</v>
      </c>
      <c r="O6" s="93"/>
      <c r="P6" s="95"/>
    </row>
    <row r="7" spans="2:16" s="7" customFormat="1" ht="28.5" hidden="1" customHeight="1">
      <c r="B7" s="107"/>
      <c r="C7" s="99" t="s">
        <v>15</v>
      </c>
      <c r="D7" s="149"/>
      <c r="E7" s="8"/>
      <c r="F7" s="9"/>
      <c r="G7" s="17"/>
      <c r="H7" s="136" t="s">
        <v>20</v>
      </c>
      <c r="I7" s="16"/>
      <c r="J7" s="143"/>
      <c r="K7" s="91">
        <v>6.7</v>
      </c>
      <c r="L7" s="91">
        <v>2.7</v>
      </c>
      <c r="M7" s="91">
        <v>2.2000000000000002</v>
      </c>
      <c r="N7" s="91">
        <v>2.8</v>
      </c>
      <c r="O7" s="93"/>
      <c r="P7" s="95">
        <f t="shared" ref="P7" si="1">K7*70+L7*75+M7*25+N7*45+O7*60</f>
        <v>852.5</v>
      </c>
    </row>
    <row r="8" spans="2:16" ht="15" hidden="1" customHeight="1" thickBot="1">
      <c r="B8" s="120"/>
      <c r="C8" s="100"/>
      <c r="D8" s="135"/>
      <c r="E8" s="21"/>
      <c r="F8" s="22"/>
      <c r="G8" s="27"/>
      <c r="H8" s="137" t="s">
        <v>18</v>
      </c>
      <c r="I8" s="25"/>
      <c r="J8" s="150"/>
      <c r="K8" s="91">
        <v>6.7</v>
      </c>
      <c r="L8" s="91">
        <v>2.7</v>
      </c>
      <c r="M8" s="91">
        <v>2.2000000000000002</v>
      </c>
      <c r="N8" s="91">
        <v>2.9</v>
      </c>
      <c r="O8" s="93"/>
      <c r="P8" s="95"/>
    </row>
    <row r="9" spans="2:16" s="7" customFormat="1" ht="27.75" hidden="1" customHeight="1">
      <c r="B9" s="78"/>
      <c r="C9" s="80" t="s">
        <v>16</v>
      </c>
      <c r="D9" s="153"/>
      <c r="E9" s="8"/>
      <c r="F9" s="9"/>
      <c r="G9" s="17"/>
      <c r="H9" s="146" t="s">
        <v>17</v>
      </c>
      <c r="I9" s="10"/>
      <c r="J9" s="154"/>
      <c r="K9" s="91">
        <v>6.7</v>
      </c>
      <c r="L9" s="91">
        <v>2.8</v>
      </c>
      <c r="M9" s="91">
        <v>2.1</v>
      </c>
      <c r="N9" s="91">
        <v>2.6</v>
      </c>
      <c r="O9" s="93"/>
      <c r="P9" s="95">
        <f t="shared" ref="P9" si="2">K9*70+L9*75+M9*25+N9*45+O9*60</f>
        <v>848.5</v>
      </c>
    </row>
    <row r="10" spans="2:16" ht="12.75" hidden="1" customHeight="1">
      <c r="B10" s="79"/>
      <c r="C10" s="81"/>
      <c r="D10" s="141"/>
      <c r="E10" s="18"/>
      <c r="F10" s="28"/>
      <c r="G10" s="19"/>
      <c r="H10" s="147" t="s">
        <v>18</v>
      </c>
      <c r="I10" s="13"/>
      <c r="J10" s="140"/>
      <c r="K10" s="91">
        <v>6.7</v>
      </c>
      <c r="L10" s="91">
        <v>2.8</v>
      </c>
      <c r="M10" s="91">
        <v>2</v>
      </c>
      <c r="N10" s="91">
        <v>2.6</v>
      </c>
      <c r="O10" s="93"/>
      <c r="P10" s="95"/>
    </row>
    <row r="11" spans="2:16" s="7" customFormat="1" ht="27.75" hidden="1" customHeight="1">
      <c r="B11" s="78"/>
      <c r="C11" s="99" t="s">
        <v>19</v>
      </c>
      <c r="D11" s="134"/>
      <c r="E11" s="14"/>
      <c r="F11" s="15"/>
      <c r="G11" s="26"/>
      <c r="H11" s="145" t="s">
        <v>20</v>
      </c>
      <c r="I11" s="16"/>
      <c r="J11" s="143"/>
      <c r="K11" s="91">
        <v>6.6</v>
      </c>
      <c r="L11" s="91">
        <v>2.7</v>
      </c>
      <c r="M11" s="91">
        <v>2.2000000000000002</v>
      </c>
      <c r="N11" s="91">
        <v>3</v>
      </c>
      <c r="O11" s="93"/>
      <c r="P11" s="95">
        <f t="shared" ref="P11" si="3">K11*70+L11*75+M11*25+N11*45+O11*60</f>
        <v>854.5</v>
      </c>
    </row>
    <row r="12" spans="2:16" ht="15" hidden="1" customHeight="1">
      <c r="B12" s="79"/>
      <c r="C12" s="81"/>
      <c r="D12" s="141"/>
      <c r="E12" s="11"/>
      <c r="F12" s="12"/>
      <c r="G12" s="19"/>
      <c r="H12" s="145" t="s">
        <v>21</v>
      </c>
      <c r="I12" s="13"/>
      <c r="J12" s="144"/>
      <c r="K12" s="91">
        <v>6.6</v>
      </c>
      <c r="L12" s="91">
        <v>2.8</v>
      </c>
      <c r="M12" s="91">
        <v>2.2000000000000002</v>
      </c>
      <c r="N12" s="91">
        <v>3</v>
      </c>
      <c r="O12" s="93"/>
      <c r="P12" s="95"/>
    </row>
    <row r="13" spans="2:16" s="7" customFormat="1" ht="27.75" hidden="1" customHeight="1">
      <c r="B13" s="78"/>
      <c r="C13" s="99" t="s">
        <v>22</v>
      </c>
      <c r="D13" s="151"/>
      <c r="E13" s="29"/>
      <c r="F13" s="20"/>
      <c r="G13" s="26"/>
      <c r="H13" s="145" t="s">
        <v>23</v>
      </c>
      <c r="I13" s="20"/>
      <c r="J13" s="143"/>
      <c r="K13" s="91">
        <v>6.7</v>
      </c>
      <c r="L13" s="91">
        <v>2.9</v>
      </c>
      <c r="M13" s="91">
        <v>2.1</v>
      </c>
      <c r="N13" s="91">
        <v>2.5</v>
      </c>
      <c r="O13" s="93"/>
      <c r="P13" s="95">
        <f t="shared" ref="P13" si="4">K13*70+L13*75+M13*25+N13*45+O13*60</f>
        <v>851.5</v>
      </c>
    </row>
    <row r="14" spans="2:16" ht="15" hidden="1" customHeight="1">
      <c r="B14" s="79"/>
      <c r="C14" s="81"/>
      <c r="D14" s="152"/>
      <c r="E14" s="11"/>
      <c r="F14" s="12"/>
      <c r="G14" s="19"/>
      <c r="H14" s="145"/>
      <c r="I14" s="12"/>
      <c r="J14" s="144"/>
      <c r="K14" s="91">
        <v>6.7</v>
      </c>
      <c r="L14" s="91">
        <v>2.9</v>
      </c>
      <c r="M14" s="91">
        <v>2</v>
      </c>
      <c r="N14" s="91">
        <v>2.5</v>
      </c>
      <c r="O14" s="93"/>
      <c r="P14" s="95"/>
    </row>
    <row r="15" spans="2:16" s="7" customFormat="1" ht="27" hidden="1" customHeight="1">
      <c r="B15" s="78"/>
      <c r="C15" s="99" t="s">
        <v>24</v>
      </c>
      <c r="D15" s="134"/>
      <c r="E15" s="14"/>
      <c r="F15" s="15"/>
      <c r="G15" s="26"/>
      <c r="H15" s="145" t="s">
        <v>20</v>
      </c>
      <c r="I15" s="16"/>
      <c r="J15" s="143"/>
      <c r="K15" s="91">
        <v>6.7</v>
      </c>
      <c r="L15" s="91">
        <v>2.7</v>
      </c>
      <c r="M15" s="91">
        <v>2.2000000000000002</v>
      </c>
      <c r="N15" s="91">
        <v>2.7</v>
      </c>
      <c r="O15" s="93"/>
      <c r="P15" s="95">
        <f t="shared" ref="P15" si="5">K15*70+L15*75+M15*25+N15*45+O15*60</f>
        <v>848</v>
      </c>
    </row>
    <row r="16" spans="2:16" ht="13.5" hidden="1" customHeight="1">
      <c r="B16" s="79"/>
      <c r="C16" s="80"/>
      <c r="D16" s="141"/>
      <c r="E16" s="11"/>
      <c r="F16" s="12"/>
      <c r="G16" s="19"/>
      <c r="H16" s="145" t="s">
        <v>21</v>
      </c>
      <c r="I16" s="13"/>
      <c r="J16" s="144"/>
      <c r="K16" s="91">
        <v>6.7</v>
      </c>
      <c r="L16" s="91">
        <v>2.7</v>
      </c>
      <c r="M16" s="91">
        <v>2.2000000000000002</v>
      </c>
      <c r="N16" s="91">
        <v>2.9</v>
      </c>
      <c r="O16" s="93"/>
      <c r="P16" s="95"/>
    </row>
    <row r="17" spans="2:16" s="7" customFormat="1" ht="28.5" hidden="1" customHeight="1">
      <c r="B17" s="107"/>
      <c r="C17" s="99" t="s">
        <v>15</v>
      </c>
      <c r="D17" s="149"/>
      <c r="E17" s="23"/>
      <c r="F17" s="15"/>
      <c r="G17" s="26"/>
      <c r="H17" s="136" t="s">
        <v>20</v>
      </c>
      <c r="I17" s="16"/>
      <c r="J17" s="143"/>
      <c r="K17" s="91">
        <v>6.7</v>
      </c>
      <c r="L17" s="91">
        <v>2.9</v>
      </c>
      <c r="M17" s="91">
        <v>2.1</v>
      </c>
      <c r="N17" s="91">
        <v>2.5</v>
      </c>
      <c r="O17" s="93"/>
      <c r="P17" s="95">
        <f t="shared" ref="P17" si="6">K17*70+L17*75+M17*25+N17*45+O17*60</f>
        <v>851.5</v>
      </c>
    </row>
    <row r="18" spans="2:16" ht="15" hidden="1" customHeight="1" thickBot="1">
      <c r="B18" s="120"/>
      <c r="C18" s="100"/>
      <c r="D18" s="135"/>
      <c r="E18" s="30"/>
      <c r="F18" s="22"/>
      <c r="G18" s="27"/>
      <c r="H18" s="137" t="s">
        <v>26</v>
      </c>
      <c r="I18" s="25"/>
      <c r="J18" s="150"/>
      <c r="K18" s="92">
        <v>6.7</v>
      </c>
      <c r="L18" s="92">
        <v>3</v>
      </c>
      <c r="M18" s="92">
        <v>2.1</v>
      </c>
      <c r="N18" s="92">
        <v>2.5</v>
      </c>
      <c r="O18" s="94"/>
      <c r="P18" s="96"/>
    </row>
    <row r="19" spans="2:16" s="7" customFormat="1" ht="27" hidden="1" customHeight="1">
      <c r="B19" s="78"/>
      <c r="C19" s="80" t="s">
        <v>16</v>
      </c>
      <c r="D19" s="134"/>
      <c r="E19" s="8"/>
      <c r="F19" s="15"/>
      <c r="G19" s="26"/>
      <c r="H19" s="146" t="s">
        <v>17</v>
      </c>
      <c r="I19" s="10"/>
      <c r="J19" s="148"/>
      <c r="K19" s="114">
        <v>6.7</v>
      </c>
      <c r="L19" s="114">
        <v>2.8</v>
      </c>
      <c r="M19" s="114">
        <v>2.2000000000000002</v>
      </c>
      <c r="N19" s="114">
        <v>2.5</v>
      </c>
      <c r="O19" s="115"/>
      <c r="P19" s="116">
        <f t="shared" ref="P19" si="7">K19*70+L19*75+M19*25+N19*45+O19*60</f>
        <v>846.5</v>
      </c>
    </row>
    <row r="20" spans="2:16" ht="12.75" hidden="1" customHeight="1">
      <c r="B20" s="79"/>
      <c r="C20" s="81"/>
      <c r="D20" s="141"/>
      <c r="E20" s="11"/>
      <c r="F20" s="12"/>
      <c r="G20" s="19"/>
      <c r="H20" s="147" t="s">
        <v>18</v>
      </c>
      <c r="I20" s="13"/>
      <c r="J20" s="140"/>
      <c r="K20" s="91">
        <v>6.7</v>
      </c>
      <c r="L20" s="91">
        <v>2.7</v>
      </c>
      <c r="M20" s="91">
        <v>2.2000000000000002</v>
      </c>
      <c r="N20" s="91">
        <v>2.9</v>
      </c>
      <c r="O20" s="93"/>
      <c r="P20" s="95"/>
    </row>
    <row r="21" spans="2:16" s="7" customFormat="1" ht="27.75" hidden="1" customHeight="1">
      <c r="B21" s="78"/>
      <c r="C21" s="99" t="s">
        <v>19</v>
      </c>
      <c r="D21" s="134"/>
      <c r="E21" s="8"/>
      <c r="F21" s="15"/>
      <c r="G21" s="17"/>
      <c r="H21" s="145" t="s">
        <v>20</v>
      </c>
      <c r="I21" s="16"/>
      <c r="J21" s="143"/>
      <c r="K21" s="91">
        <v>6.7</v>
      </c>
      <c r="L21" s="91">
        <v>2.8</v>
      </c>
      <c r="M21" s="91">
        <v>2.2999999999999998</v>
      </c>
      <c r="N21" s="91">
        <v>2.6</v>
      </c>
      <c r="O21" s="93"/>
      <c r="P21" s="95">
        <f t="shared" ref="P21" si="8">K21*70+L21*75+M21*25+N21*45+O21*60</f>
        <v>853.5</v>
      </c>
    </row>
    <row r="22" spans="2:16" ht="15.75" hidden="1" customHeight="1">
      <c r="B22" s="79"/>
      <c r="C22" s="81"/>
      <c r="D22" s="141"/>
      <c r="E22" s="11"/>
      <c r="F22" s="12"/>
      <c r="G22" s="19"/>
      <c r="H22" s="145" t="s">
        <v>21</v>
      </c>
      <c r="I22" s="13"/>
      <c r="J22" s="144"/>
      <c r="K22" s="91">
        <v>6.7</v>
      </c>
      <c r="L22" s="91">
        <v>2.8</v>
      </c>
      <c r="M22" s="91">
        <v>2</v>
      </c>
      <c r="N22" s="91">
        <v>2.6</v>
      </c>
      <c r="O22" s="93"/>
      <c r="P22" s="95"/>
    </row>
    <row r="23" spans="2:16" s="7" customFormat="1" ht="27.75" hidden="1" customHeight="1">
      <c r="B23" s="78"/>
      <c r="C23" s="99" t="s">
        <v>22</v>
      </c>
      <c r="D23" s="134"/>
      <c r="E23" s="8"/>
      <c r="F23" s="15"/>
      <c r="G23" s="17"/>
      <c r="H23" s="142" t="s">
        <v>20</v>
      </c>
      <c r="I23" s="20"/>
      <c r="J23" s="143"/>
      <c r="K23" s="91">
        <v>6.7</v>
      </c>
      <c r="L23" s="91">
        <v>2.9</v>
      </c>
      <c r="M23" s="91">
        <v>2</v>
      </c>
      <c r="N23" s="91">
        <v>2.5</v>
      </c>
      <c r="O23" s="93"/>
      <c r="P23" s="95">
        <f t="shared" ref="P23" si="9">K23*70+L23*75+M23*25+N23*45+O23*60</f>
        <v>849</v>
      </c>
    </row>
    <row r="24" spans="2:16" ht="15.75" hidden="1" customHeight="1">
      <c r="B24" s="79"/>
      <c r="C24" s="81"/>
      <c r="D24" s="141"/>
      <c r="E24" s="11"/>
      <c r="F24" s="12"/>
      <c r="G24" s="19"/>
      <c r="H24" s="142" t="s">
        <v>21</v>
      </c>
      <c r="I24" s="12"/>
      <c r="J24" s="144"/>
      <c r="K24" s="91">
        <v>6.7</v>
      </c>
      <c r="L24" s="91">
        <v>2.9</v>
      </c>
      <c r="M24" s="91">
        <v>2</v>
      </c>
      <c r="N24" s="91">
        <v>2.5</v>
      </c>
      <c r="O24" s="93"/>
      <c r="P24" s="95"/>
    </row>
    <row r="25" spans="2:16" s="7" customFormat="1" ht="28.5" hidden="1" customHeight="1">
      <c r="B25" s="78"/>
      <c r="C25" s="99" t="s">
        <v>24</v>
      </c>
      <c r="D25" s="134"/>
      <c r="E25" s="23"/>
      <c r="F25" s="15"/>
      <c r="G25" s="26"/>
      <c r="H25" s="136" t="s">
        <v>20</v>
      </c>
      <c r="I25" s="10"/>
      <c r="J25" s="138"/>
      <c r="K25" s="91">
        <v>6.7</v>
      </c>
      <c r="L25" s="91">
        <v>3</v>
      </c>
      <c r="M25" s="91">
        <v>2.2999999999999998</v>
      </c>
      <c r="N25" s="91">
        <v>2.5</v>
      </c>
      <c r="O25" s="93"/>
      <c r="P25" s="95">
        <f t="shared" ref="P25" si="10">K25*70+L25*75+M25*25+N25*45+O25*60</f>
        <v>864</v>
      </c>
    </row>
    <row r="26" spans="2:16" ht="12.75" hidden="1" customHeight="1" thickBot="1">
      <c r="B26" s="79"/>
      <c r="C26" s="81"/>
      <c r="D26" s="135"/>
      <c r="E26" s="30"/>
      <c r="F26" s="22"/>
      <c r="G26" s="27"/>
      <c r="H26" s="137" t="s">
        <v>21</v>
      </c>
      <c r="I26" s="25"/>
      <c r="J26" s="140"/>
      <c r="K26" s="91">
        <v>6.7</v>
      </c>
      <c r="L26" s="91">
        <v>3</v>
      </c>
      <c r="M26" s="91">
        <v>2.1</v>
      </c>
      <c r="N26" s="91">
        <v>2.5</v>
      </c>
      <c r="O26" s="93"/>
      <c r="P26" s="95"/>
    </row>
    <row r="27" spans="2:16" s="7" customFormat="1" ht="26.25" hidden="1" customHeight="1">
      <c r="B27" s="97"/>
      <c r="C27" s="99" t="s">
        <v>15</v>
      </c>
      <c r="D27" s="134"/>
      <c r="E27" s="23"/>
      <c r="F27" s="15"/>
      <c r="G27" s="26"/>
      <c r="H27" s="136"/>
      <c r="I27" s="16"/>
      <c r="J27" s="138"/>
      <c r="K27" s="91">
        <v>6.6</v>
      </c>
      <c r="L27" s="91">
        <v>2.8</v>
      </c>
      <c r="M27" s="91">
        <v>2.2000000000000002</v>
      </c>
      <c r="N27" s="91">
        <v>2.9</v>
      </c>
      <c r="O27" s="93"/>
      <c r="P27" s="95">
        <f t="shared" ref="P27" si="11">K27*70+L27*75+M27*25+N27*45+O27*60</f>
        <v>857.5</v>
      </c>
    </row>
    <row r="28" spans="2:16" ht="13.5" hidden="1" customHeight="1" thickBot="1">
      <c r="B28" s="98"/>
      <c r="C28" s="100"/>
      <c r="D28" s="135"/>
      <c r="E28" s="30"/>
      <c r="F28" s="22"/>
      <c r="G28" s="27"/>
      <c r="H28" s="137"/>
      <c r="I28" s="25"/>
      <c r="J28" s="139"/>
      <c r="K28" s="92">
        <v>6.6</v>
      </c>
      <c r="L28" s="92">
        <v>2.8</v>
      </c>
      <c r="M28" s="92">
        <v>2.2000000000000002</v>
      </c>
      <c r="N28" s="92">
        <v>3</v>
      </c>
      <c r="O28" s="94"/>
      <c r="P28" s="96"/>
    </row>
    <row r="29" spans="2:16" s="7" customFormat="1" ht="21" customHeight="1">
      <c r="B29" s="107">
        <v>42047</v>
      </c>
      <c r="C29" s="99" t="s">
        <v>15</v>
      </c>
      <c r="D29" s="126" t="s">
        <v>27</v>
      </c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8"/>
    </row>
    <row r="30" spans="2:16" ht="8.25" customHeight="1" thickBot="1">
      <c r="B30" s="120"/>
      <c r="C30" s="100"/>
      <c r="D30" s="129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1"/>
    </row>
    <row r="31" spans="2:16" s="7" customFormat="1" ht="28.5" customHeight="1">
      <c r="B31" s="132">
        <v>42050</v>
      </c>
      <c r="C31" s="80" t="s">
        <v>16</v>
      </c>
      <c r="D31" s="108" t="s">
        <v>83</v>
      </c>
      <c r="E31" s="61" t="s">
        <v>84</v>
      </c>
      <c r="F31" s="61" t="s">
        <v>29</v>
      </c>
      <c r="G31" s="61" t="s">
        <v>85</v>
      </c>
      <c r="H31" s="118" t="s">
        <v>86</v>
      </c>
      <c r="I31" s="62" t="s">
        <v>87</v>
      </c>
      <c r="J31" s="63"/>
      <c r="K31" s="114">
        <v>6.7</v>
      </c>
      <c r="L31" s="114">
        <v>3</v>
      </c>
      <c r="M31" s="114">
        <v>2.2000000000000002</v>
      </c>
      <c r="N31" s="114">
        <v>2.4</v>
      </c>
      <c r="O31" s="115"/>
      <c r="P31" s="116">
        <f t="shared" ref="P31" si="12">K31*70+L31*75+M31*25+N31*45+O31*60</f>
        <v>857</v>
      </c>
    </row>
    <row r="32" spans="2:16" ht="12.75" customHeight="1">
      <c r="B32" s="133"/>
      <c r="C32" s="81"/>
      <c r="D32" s="117"/>
      <c r="E32" s="64" t="s">
        <v>88</v>
      </c>
      <c r="F32" s="64" t="s">
        <v>89</v>
      </c>
      <c r="G32" s="65" t="s">
        <v>90</v>
      </c>
      <c r="H32" s="119" t="s">
        <v>18</v>
      </c>
      <c r="I32" s="65" t="s">
        <v>91</v>
      </c>
      <c r="J32" s="66"/>
      <c r="K32" s="91">
        <v>6.7</v>
      </c>
      <c r="L32" s="91">
        <v>3</v>
      </c>
      <c r="M32" s="91">
        <v>2.1</v>
      </c>
      <c r="N32" s="91">
        <v>2.5</v>
      </c>
      <c r="O32" s="93"/>
      <c r="P32" s="95"/>
    </row>
    <row r="33" spans="2:16" s="7" customFormat="1" ht="27" customHeight="1">
      <c r="B33" s="78">
        <v>42051</v>
      </c>
      <c r="C33" s="80" t="s">
        <v>19</v>
      </c>
      <c r="D33" s="110" t="s">
        <v>28</v>
      </c>
      <c r="E33" s="67" t="s">
        <v>92</v>
      </c>
      <c r="F33" s="67" t="s">
        <v>30</v>
      </c>
      <c r="G33" s="67" t="s">
        <v>31</v>
      </c>
      <c r="H33" s="109" t="s">
        <v>93</v>
      </c>
      <c r="I33" s="68" t="s">
        <v>94</v>
      </c>
      <c r="J33" s="112"/>
      <c r="K33" s="91">
        <v>6.6</v>
      </c>
      <c r="L33" s="91">
        <v>2.7</v>
      </c>
      <c r="M33" s="91">
        <v>2.2999999999999998</v>
      </c>
      <c r="N33" s="91">
        <v>3</v>
      </c>
      <c r="O33" s="93"/>
      <c r="P33" s="95">
        <f t="shared" ref="P33" si="13">K33*70+L33*75+M33*25+N33*45+O33*60</f>
        <v>857</v>
      </c>
    </row>
    <row r="34" spans="2:16" ht="13.5" customHeight="1">
      <c r="B34" s="79"/>
      <c r="C34" s="81"/>
      <c r="D34" s="111" t="s">
        <v>32</v>
      </c>
      <c r="E34" s="65" t="s">
        <v>95</v>
      </c>
      <c r="F34" s="64" t="s">
        <v>33</v>
      </c>
      <c r="G34" s="65" t="s">
        <v>34</v>
      </c>
      <c r="H34" s="109" t="s">
        <v>21</v>
      </c>
      <c r="I34" s="65" t="s">
        <v>96</v>
      </c>
      <c r="J34" s="113"/>
      <c r="K34" s="91">
        <v>6.6</v>
      </c>
      <c r="L34" s="91">
        <v>2.8</v>
      </c>
      <c r="M34" s="91">
        <v>2.2000000000000002</v>
      </c>
      <c r="N34" s="91">
        <v>3</v>
      </c>
      <c r="O34" s="93"/>
      <c r="P34" s="95"/>
    </row>
    <row r="35" spans="2:16" s="7" customFormat="1" ht="28.5" customHeight="1">
      <c r="B35" s="107">
        <v>42052</v>
      </c>
      <c r="C35" s="99" t="s">
        <v>22</v>
      </c>
      <c r="D35" s="110" t="s">
        <v>97</v>
      </c>
      <c r="E35" s="67" t="s">
        <v>98</v>
      </c>
      <c r="F35" s="67" t="s">
        <v>99</v>
      </c>
      <c r="G35" s="67" t="s">
        <v>100</v>
      </c>
      <c r="H35" s="109" t="s">
        <v>101</v>
      </c>
      <c r="I35" s="68" t="s">
        <v>102</v>
      </c>
      <c r="J35" s="112" t="s">
        <v>103</v>
      </c>
      <c r="K35" s="91">
        <v>6.6</v>
      </c>
      <c r="L35" s="91">
        <v>2.9</v>
      </c>
      <c r="M35" s="91">
        <v>2</v>
      </c>
      <c r="N35" s="91">
        <v>2.6</v>
      </c>
      <c r="O35" s="93"/>
      <c r="P35" s="95">
        <f>K35*70+L35*75+M35*25+N35*45+O35*60</f>
        <v>846.5</v>
      </c>
    </row>
    <row r="36" spans="2:16" ht="12.75" customHeight="1">
      <c r="B36" s="79"/>
      <c r="C36" s="81"/>
      <c r="D36" s="111"/>
      <c r="E36" s="65" t="s">
        <v>104</v>
      </c>
      <c r="F36" s="64" t="s">
        <v>105</v>
      </c>
      <c r="G36" s="64" t="s">
        <v>106</v>
      </c>
      <c r="H36" s="109"/>
      <c r="I36" s="65" t="s">
        <v>107</v>
      </c>
      <c r="J36" s="113"/>
      <c r="K36" s="91">
        <v>6.6</v>
      </c>
      <c r="L36" s="91">
        <v>2.9</v>
      </c>
      <c r="M36" s="91">
        <v>2</v>
      </c>
      <c r="N36" s="91">
        <v>2.8</v>
      </c>
      <c r="O36" s="93"/>
      <c r="P36" s="95"/>
    </row>
    <row r="37" spans="2:16" s="7" customFormat="1" ht="28.5" customHeight="1">
      <c r="B37" s="107">
        <v>42053</v>
      </c>
      <c r="C37" s="99" t="s">
        <v>24</v>
      </c>
      <c r="D37" s="110" t="s">
        <v>108</v>
      </c>
      <c r="E37" s="67" t="s">
        <v>109</v>
      </c>
      <c r="F37" s="67" t="s">
        <v>110</v>
      </c>
      <c r="G37" s="67" t="s">
        <v>111</v>
      </c>
      <c r="H37" s="109" t="s">
        <v>112</v>
      </c>
      <c r="I37" s="68" t="s">
        <v>113</v>
      </c>
      <c r="J37" s="69"/>
      <c r="K37" s="91">
        <v>6.7</v>
      </c>
      <c r="L37" s="91">
        <v>2.8</v>
      </c>
      <c r="M37" s="91">
        <v>2</v>
      </c>
      <c r="N37" s="91">
        <v>2.6</v>
      </c>
      <c r="O37" s="93"/>
      <c r="P37" s="95">
        <f>K37*70+L37*75+M37*25+N37*45+O37*60</f>
        <v>846</v>
      </c>
    </row>
    <row r="38" spans="2:16" ht="12.75" customHeight="1">
      <c r="B38" s="79"/>
      <c r="C38" s="81"/>
      <c r="D38" s="111" t="s">
        <v>35</v>
      </c>
      <c r="E38" s="65" t="s">
        <v>114</v>
      </c>
      <c r="F38" s="64" t="s">
        <v>115</v>
      </c>
      <c r="G38" s="64" t="s">
        <v>116</v>
      </c>
      <c r="H38" s="109" t="s">
        <v>21</v>
      </c>
      <c r="I38" s="65" t="s">
        <v>117</v>
      </c>
      <c r="J38" s="66"/>
      <c r="K38" s="91"/>
      <c r="L38" s="91">
        <v>2.9</v>
      </c>
      <c r="M38" s="91">
        <v>2</v>
      </c>
      <c r="N38" s="91">
        <v>2.6</v>
      </c>
      <c r="O38" s="93"/>
      <c r="P38" s="95"/>
    </row>
    <row r="39" spans="2:16" s="7" customFormat="1" ht="27.75" customHeight="1">
      <c r="B39" s="97">
        <v>42054</v>
      </c>
      <c r="C39" s="99" t="s">
        <v>15</v>
      </c>
      <c r="D39" s="111" t="s">
        <v>36</v>
      </c>
      <c r="E39" s="70" t="s">
        <v>118</v>
      </c>
      <c r="F39" s="67" t="s">
        <v>37</v>
      </c>
      <c r="G39" s="67" t="s">
        <v>38</v>
      </c>
      <c r="H39" s="103" t="s">
        <v>119</v>
      </c>
      <c r="I39" s="71" t="s">
        <v>120</v>
      </c>
      <c r="J39" s="122"/>
      <c r="K39" s="91">
        <v>6.6</v>
      </c>
      <c r="L39" s="91">
        <v>2.7</v>
      </c>
      <c r="M39" s="91">
        <v>2.2999999999999998</v>
      </c>
      <c r="N39" s="91">
        <v>2.9</v>
      </c>
      <c r="O39" s="93"/>
      <c r="P39" s="95">
        <f t="shared" ref="P39" si="14">K39*70+L39*75+M39*25+N39*45+O39*60</f>
        <v>852.5</v>
      </c>
    </row>
    <row r="40" spans="2:16" ht="12.75" customHeight="1">
      <c r="B40" s="124"/>
      <c r="C40" s="81"/>
      <c r="D40" s="111"/>
      <c r="E40" s="72" t="s">
        <v>121</v>
      </c>
      <c r="F40" s="65" t="s">
        <v>122</v>
      </c>
      <c r="G40" s="65" t="s">
        <v>39</v>
      </c>
      <c r="H40" s="103" t="s">
        <v>25</v>
      </c>
      <c r="I40" s="65" t="s">
        <v>123</v>
      </c>
      <c r="J40" s="125"/>
      <c r="K40" s="91">
        <v>6.6</v>
      </c>
      <c r="L40" s="91">
        <v>2.8</v>
      </c>
      <c r="M40" s="91">
        <v>2.2000000000000002</v>
      </c>
      <c r="N40" s="91">
        <v>3</v>
      </c>
      <c r="O40" s="93"/>
      <c r="P40" s="95"/>
    </row>
    <row r="41" spans="2:16" s="7" customFormat="1" ht="27.75" customHeight="1">
      <c r="B41" s="78">
        <v>42055</v>
      </c>
      <c r="C41" s="99" t="s">
        <v>40</v>
      </c>
      <c r="D41" s="117" t="s">
        <v>41</v>
      </c>
      <c r="E41" s="67" t="s">
        <v>42</v>
      </c>
      <c r="F41" s="67" t="s">
        <v>124</v>
      </c>
      <c r="G41" s="67" t="s">
        <v>125</v>
      </c>
      <c r="H41" s="103" t="s">
        <v>119</v>
      </c>
      <c r="I41" s="68" t="s">
        <v>126</v>
      </c>
      <c r="J41" s="122"/>
      <c r="K41" s="114">
        <v>6.6</v>
      </c>
      <c r="L41" s="114">
        <v>2.9</v>
      </c>
      <c r="M41" s="114">
        <v>2.2000000000000002</v>
      </c>
      <c r="N41" s="114">
        <v>2.8</v>
      </c>
      <c r="O41" s="115"/>
      <c r="P41" s="116">
        <f t="shared" ref="P41" si="15">K41*70+L41*75+M41*25+N41*45+O41*60</f>
        <v>860.5</v>
      </c>
    </row>
    <row r="42" spans="2:16" ht="12.75" customHeight="1" thickBot="1">
      <c r="B42" s="120"/>
      <c r="C42" s="100"/>
      <c r="D42" s="121"/>
      <c r="E42" s="73" t="s">
        <v>127</v>
      </c>
      <c r="F42" s="73" t="s">
        <v>128</v>
      </c>
      <c r="G42" s="73" t="s">
        <v>129</v>
      </c>
      <c r="H42" s="104" t="s">
        <v>21</v>
      </c>
      <c r="I42" s="73" t="s">
        <v>130</v>
      </c>
      <c r="J42" s="123"/>
      <c r="K42" s="92">
        <v>6.6</v>
      </c>
      <c r="L42" s="92">
        <v>2.9</v>
      </c>
      <c r="M42" s="92">
        <v>2</v>
      </c>
      <c r="N42" s="92">
        <v>2.8</v>
      </c>
      <c r="O42" s="94"/>
      <c r="P42" s="96"/>
    </row>
    <row r="43" spans="2:16" s="7" customFormat="1" ht="28.5" customHeight="1">
      <c r="B43" s="78">
        <v>42057</v>
      </c>
      <c r="C43" s="80" t="s">
        <v>16</v>
      </c>
      <c r="D43" s="108" t="s">
        <v>173</v>
      </c>
      <c r="E43" s="61" t="s">
        <v>131</v>
      </c>
      <c r="F43" s="61" t="s">
        <v>132</v>
      </c>
      <c r="G43" s="61" t="s">
        <v>133</v>
      </c>
      <c r="H43" s="118" t="s">
        <v>134</v>
      </c>
      <c r="I43" s="71" t="s">
        <v>135</v>
      </c>
      <c r="J43" s="63"/>
      <c r="K43" s="114">
        <v>6.6</v>
      </c>
      <c r="L43" s="114">
        <v>3</v>
      </c>
      <c r="M43" s="114">
        <v>2.2000000000000002</v>
      </c>
      <c r="N43" s="114">
        <v>2.5</v>
      </c>
      <c r="O43" s="115"/>
      <c r="P43" s="116">
        <f t="shared" ref="P43" si="16">K43*70+L43*75+M43*25+N43*45+O43*60</f>
        <v>854.5</v>
      </c>
    </row>
    <row r="44" spans="2:16" ht="12.75" customHeight="1">
      <c r="B44" s="79"/>
      <c r="C44" s="81"/>
      <c r="D44" s="117"/>
      <c r="E44" s="64" t="s">
        <v>121</v>
      </c>
      <c r="F44" s="64" t="s">
        <v>136</v>
      </c>
      <c r="G44" s="65" t="s">
        <v>137</v>
      </c>
      <c r="H44" s="119" t="s">
        <v>18</v>
      </c>
      <c r="I44" s="65" t="s">
        <v>138</v>
      </c>
      <c r="J44" s="66"/>
      <c r="K44" s="91">
        <v>6.7</v>
      </c>
      <c r="L44" s="91">
        <v>3</v>
      </c>
      <c r="M44" s="91">
        <v>2.1</v>
      </c>
      <c r="N44" s="91">
        <v>2.5</v>
      </c>
      <c r="O44" s="93"/>
      <c r="P44" s="95"/>
    </row>
    <row r="45" spans="2:16" s="7" customFormat="1" ht="30.75" customHeight="1">
      <c r="B45" s="78">
        <v>42058</v>
      </c>
      <c r="C45" s="99" t="s">
        <v>19</v>
      </c>
      <c r="D45" s="110" t="s">
        <v>28</v>
      </c>
      <c r="E45" s="67" t="s">
        <v>43</v>
      </c>
      <c r="F45" s="67" t="s">
        <v>139</v>
      </c>
      <c r="G45" s="67" t="s">
        <v>140</v>
      </c>
      <c r="H45" s="109" t="s">
        <v>119</v>
      </c>
      <c r="I45" s="71" t="s">
        <v>141</v>
      </c>
      <c r="J45" s="112"/>
      <c r="K45" s="91">
        <v>6.5</v>
      </c>
      <c r="L45" s="91">
        <v>2.6</v>
      </c>
      <c r="M45" s="91">
        <v>2.2999999999999998</v>
      </c>
      <c r="N45" s="91">
        <v>3</v>
      </c>
      <c r="O45" s="93"/>
      <c r="P45" s="95">
        <f t="shared" ref="P45" si="17">K45*70+L45*75+M45*25+N45*45+O45*60</f>
        <v>842.5</v>
      </c>
    </row>
    <row r="46" spans="2:16" ht="12.75" customHeight="1">
      <c r="B46" s="79"/>
      <c r="C46" s="81"/>
      <c r="D46" s="111" t="s">
        <v>44</v>
      </c>
      <c r="E46" s="65" t="s">
        <v>142</v>
      </c>
      <c r="F46" s="64" t="s">
        <v>143</v>
      </c>
      <c r="G46" s="65" t="s">
        <v>144</v>
      </c>
      <c r="H46" s="109" t="s">
        <v>21</v>
      </c>
      <c r="I46" s="65" t="s">
        <v>145</v>
      </c>
      <c r="J46" s="113"/>
      <c r="K46" s="91">
        <v>6.6</v>
      </c>
      <c r="L46" s="91">
        <v>2.8</v>
      </c>
      <c r="M46" s="91">
        <v>2.2000000000000002</v>
      </c>
      <c r="N46" s="91">
        <v>3</v>
      </c>
      <c r="O46" s="93"/>
      <c r="P46" s="95"/>
    </row>
    <row r="47" spans="2:16" s="7" customFormat="1" ht="30.75" customHeight="1">
      <c r="B47" s="78">
        <v>42059</v>
      </c>
      <c r="C47" s="99" t="s">
        <v>22</v>
      </c>
      <c r="D47" s="110" t="s">
        <v>146</v>
      </c>
      <c r="E47" s="67" t="s">
        <v>147</v>
      </c>
      <c r="F47" s="67" t="s">
        <v>148</v>
      </c>
      <c r="G47" s="67" t="s">
        <v>149</v>
      </c>
      <c r="H47" s="109" t="s">
        <v>150</v>
      </c>
      <c r="I47" s="71" t="s">
        <v>151</v>
      </c>
      <c r="J47" s="112" t="s">
        <v>152</v>
      </c>
      <c r="K47" s="91">
        <v>6.7</v>
      </c>
      <c r="L47" s="91">
        <v>2.9</v>
      </c>
      <c r="M47" s="91">
        <v>2</v>
      </c>
      <c r="N47" s="91">
        <v>2.7</v>
      </c>
      <c r="O47" s="93"/>
      <c r="P47" s="95">
        <f>K47*70+L47*75+M47*25+N47*45+O47*60</f>
        <v>858</v>
      </c>
    </row>
    <row r="48" spans="2:16" ht="12.75" customHeight="1">
      <c r="B48" s="79"/>
      <c r="C48" s="81"/>
      <c r="D48" s="111"/>
      <c r="E48" s="65" t="s">
        <v>153</v>
      </c>
      <c r="F48" s="64" t="s">
        <v>142</v>
      </c>
      <c r="G48" s="65" t="s">
        <v>154</v>
      </c>
      <c r="H48" s="109"/>
      <c r="I48" s="65" t="s">
        <v>155</v>
      </c>
      <c r="J48" s="113"/>
      <c r="K48" s="91">
        <v>6.6</v>
      </c>
      <c r="L48" s="91">
        <v>2.9</v>
      </c>
      <c r="M48" s="91">
        <v>2</v>
      </c>
      <c r="N48" s="91">
        <v>2.8</v>
      </c>
      <c r="O48" s="93"/>
      <c r="P48" s="95"/>
    </row>
    <row r="49" spans="2:16" s="7" customFormat="1" ht="30.75" customHeight="1">
      <c r="B49" s="107">
        <v>42060</v>
      </c>
      <c r="C49" s="99" t="s">
        <v>24</v>
      </c>
      <c r="D49" s="101" t="s">
        <v>156</v>
      </c>
      <c r="E49" s="67" t="s">
        <v>157</v>
      </c>
      <c r="F49" s="67" t="s">
        <v>45</v>
      </c>
      <c r="G49" s="67" t="s">
        <v>158</v>
      </c>
      <c r="H49" s="109" t="s">
        <v>159</v>
      </c>
      <c r="I49" s="71" t="s">
        <v>160</v>
      </c>
      <c r="J49" s="69"/>
      <c r="K49" s="91">
        <v>6.6</v>
      </c>
      <c r="L49" s="91">
        <v>2.8</v>
      </c>
      <c r="M49" s="91">
        <v>2</v>
      </c>
      <c r="N49" s="91">
        <v>2.6</v>
      </c>
      <c r="O49" s="93"/>
      <c r="P49" s="95">
        <f>K49*70+L49*75+M49*25+N49*45+O49*60</f>
        <v>839</v>
      </c>
    </row>
    <row r="50" spans="2:16" ht="13.5" customHeight="1">
      <c r="B50" s="79"/>
      <c r="C50" s="81"/>
      <c r="D50" s="108"/>
      <c r="E50" s="65" t="s">
        <v>161</v>
      </c>
      <c r="F50" s="64" t="s">
        <v>46</v>
      </c>
      <c r="G50" s="65" t="s">
        <v>162</v>
      </c>
      <c r="H50" s="109" t="s">
        <v>21</v>
      </c>
      <c r="I50" s="65" t="s">
        <v>163</v>
      </c>
      <c r="J50" s="66"/>
      <c r="K50" s="91"/>
      <c r="L50" s="91">
        <v>2.9</v>
      </c>
      <c r="M50" s="91">
        <v>2</v>
      </c>
      <c r="N50" s="91">
        <v>2.6</v>
      </c>
      <c r="O50" s="93"/>
      <c r="P50" s="95"/>
    </row>
    <row r="51" spans="2:16" s="7" customFormat="1" ht="28.5" customHeight="1">
      <c r="B51" s="97">
        <v>42061</v>
      </c>
      <c r="C51" s="99" t="s">
        <v>15</v>
      </c>
      <c r="D51" s="101" t="s">
        <v>164</v>
      </c>
      <c r="E51" s="70" t="s">
        <v>165</v>
      </c>
      <c r="F51" s="67" t="s">
        <v>166</v>
      </c>
      <c r="G51" s="67" t="s">
        <v>167</v>
      </c>
      <c r="H51" s="103" t="s">
        <v>159</v>
      </c>
      <c r="I51" s="68" t="s">
        <v>168</v>
      </c>
      <c r="J51" s="105"/>
      <c r="K51" s="91">
        <v>6.6</v>
      </c>
      <c r="L51" s="91">
        <v>2.9</v>
      </c>
      <c r="M51" s="91">
        <v>2.2000000000000002</v>
      </c>
      <c r="N51" s="91">
        <v>2.8</v>
      </c>
      <c r="O51" s="93"/>
      <c r="P51" s="95">
        <f t="shared" ref="P51" si="18">K51*70+L51*75+M51*25+N51*45+O51*60</f>
        <v>860.5</v>
      </c>
    </row>
    <row r="52" spans="2:16" ht="15.75" customHeight="1" thickBot="1">
      <c r="B52" s="98"/>
      <c r="C52" s="100"/>
      <c r="D52" s="102"/>
      <c r="E52" s="75" t="s">
        <v>169</v>
      </c>
      <c r="F52" s="73" t="s">
        <v>170</v>
      </c>
      <c r="G52" s="73" t="s">
        <v>171</v>
      </c>
      <c r="H52" s="104" t="s">
        <v>18</v>
      </c>
      <c r="I52" s="73" t="s">
        <v>172</v>
      </c>
      <c r="J52" s="106"/>
      <c r="K52" s="92">
        <v>6.6</v>
      </c>
      <c r="L52" s="92">
        <v>2.9</v>
      </c>
      <c r="M52" s="92">
        <v>2</v>
      </c>
      <c r="N52" s="92">
        <v>2.8</v>
      </c>
      <c r="O52" s="94"/>
      <c r="P52" s="96"/>
    </row>
    <row r="53" spans="2:16" s="7" customFormat="1" ht="13.5" customHeight="1">
      <c r="B53" s="78" t="s">
        <v>47</v>
      </c>
      <c r="C53" s="80" t="s">
        <v>16</v>
      </c>
      <c r="D53" s="82" t="s">
        <v>48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4"/>
    </row>
    <row r="54" spans="2:16" ht="8.25" customHeight="1" thickBot="1">
      <c r="B54" s="79"/>
      <c r="C54" s="81"/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7"/>
    </row>
    <row r="55" spans="2:16">
      <c r="D55" s="33"/>
      <c r="H55" s="88" t="s">
        <v>49</v>
      </c>
      <c r="I55" s="88"/>
      <c r="J55" s="88"/>
      <c r="K55" s="88"/>
      <c r="L55" s="88"/>
      <c r="M55" s="88"/>
      <c r="N55" s="88"/>
      <c r="O55" s="88"/>
      <c r="P55" s="88"/>
    </row>
    <row r="56" spans="2:16" ht="5.25" customHeight="1">
      <c r="D56" s="34"/>
      <c r="H56" s="35"/>
      <c r="I56" s="35"/>
      <c r="J56" s="35"/>
      <c r="K56" s="35"/>
      <c r="L56" s="35"/>
      <c r="M56" s="35"/>
      <c r="N56" s="35"/>
      <c r="O56" s="35"/>
      <c r="P56" s="35"/>
    </row>
    <row r="57" spans="2:16" ht="13.5" customHeight="1">
      <c r="D57" s="89"/>
      <c r="E57" s="89"/>
    </row>
    <row r="58" spans="2:16" ht="13.5" customHeight="1">
      <c r="D58" s="90"/>
      <c r="E58" s="90"/>
    </row>
  </sheetData>
  <mergeCells count="262">
    <mergeCell ref="B1:E2"/>
    <mergeCell ref="F1:P2"/>
    <mergeCell ref="D3:P3"/>
    <mergeCell ref="F4:G4"/>
    <mergeCell ref="B7:B8"/>
    <mergeCell ref="C7:C8"/>
    <mergeCell ref="D7:D8"/>
    <mergeCell ref="H7:H8"/>
    <mergeCell ref="J7:J8"/>
    <mergeCell ref="B5:B6"/>
    <mergeCell ref="C5:C6"/>
    <mergeCell ref="D5:D6"/>
    <mergeCell ref="H5:H6"/>
    <mergeCell ref="J5:J6"/>
    <mergeCell ref="K7:K8"/>
    <mergeCell ref="L7:L8"/>
    <mergeCell ref="M7:M8"/>
    <mergeCell ref="N7:N8"/>
    <mergeCell ref="O7:O8"/>
    <mergeCell ref="P7:P8"/>
    <mergeCell ref="L5:L6"/>
    <mergeCell ref="M5:M6"/>
    <mergeCell ref="N5:N6"/>
    <mergeCell ref="O5:O6"/>
    <mergeCell ref="P5:P6"/>
    <mergeCell ref="K5:K6"/>
    <mergeCell ref="B11:B12"/>
    <mergeCell ref="C11:C12"/>
    <mergeCell ref="D11:D12"/>
    <mergeCell ref="H11:H12"/>
    <mergeCell ref="J11:J12"/>
    <mergeCell ref="B9:B10"/>
    <mergeCell ref="C9:C10"/>
    <mergeCell ref="D9:D10"/>
    <mergeCell ref="H9:H10"/>
    <mergeCell ref="J9:J10"/>
    <mergeCell ref="K11:K12"/>
    <mergeCell ref="L11:L12"/>
    <mergeCell ref="M11:M12"/>
    <mergeCell ref="N11:N12"/>
    <mergeCell ref="O11:O12"/>
    <mergeCell ref="P11:P12"/>
    <mergeCell ref="L9:L10"/>
    <mergeCell ref="M9:M10"/>
    <mergeCell ref="N9:N10"/>
    <mergeCell ref="O9:O10"/>
    <mergeCell ref="P9:P10"/>
    <mergeCell ref="K9:K10"/>
    <mergeCell ref="B15:B16"/>
    <mergeCell ref="C15:C16"/>
    <mergeCell ref="D15:D16"/>
    <mergeCell ref="H15:H16"/>
    <mergeCell ref="J15:J16"/>
    <mergeCell ref="B13:B14"/>
    <mergeCell ref="C13:C14"/>
    <mergeCell ref="D13:D14"/>
    <mergeCell ref="H13:H14"/>
    <mergeCell ref="J13:J14"/>
    <mergeCell ref="K15:K16"/>
    <mergeCell ref="L15:L16"/>
    <mergeCell ref="M15:M16"/>
    <mergeCell ref="N15:N16"/>
    <mergeCell ref="O15:O16"/>
    <mergeCell ref="P15:P16"/>
    <mergeCell ref="L13:L14"/>
    <mergeCell ref="M13:M14"/>
    <mergeCell ref="N13:N14"/>
    <mergeCell ref="O13:O14"/>
    <mergeCell ref="P13:P14"/>
    <mergeCell ref="K13:K14"/>
    <mergeCell ref="B19:B20"/>
    <mergeCell ref="C19:C20"/>
    <mergeCell ref="D19:D20"/>
    <mergeCell ref="H19:H20"/>
    <mergeCell ref="J19:J20"/>
    <mergeCell ref="B17:B18"/>
    <mergeCell ref="C17:C18"/>
    <mergeCell ref="D17:D18"/>
    <mergeCell ref="H17:H18"/>
    <mergeCell ref="J17:J18"/>
    <mergeCell ref="K19:K20"/>
    <mergeCell ref="L19:L20"/>
    <mergeCell ref="M19:M20"/>
    <mergeCell ref="N19:N20"/>
    <mergeCell ref="O19:O20"/>
    <mergeCell ref="P19:P20"/>
    <mergeCell ref="L17:L18"/>
    <mergeCell ref="M17:M18"/>
    <mergeCell ref="N17:N18"/>
    <mergeCell ref="O17:O18"/>
    <mergeCell ref="P17:P18"/>
    <mergeCell ref="K17:K18"/>
    <mergeCell ref="B23:B24"/>
    <mergeCell ref="C23:C24"/>
    <mergeCell ref="D23:D24"/>
    <mergeCell ref="H23:H24"/>
    <mergeCell ref="J23:J24"/>
    <mergeCell ref="B21:B22"/>
    <mergeCell ref="C21:C22"/>
    <mergeCell ref="D21:D22"/>
    <mergeCell ref="H21:H22"/>
    <mergeCell ref="J21:J22"/>
    <mergeCell ref="K23:K24"/>
    <mergeCell ref="L23:L24"/>
    <mergeCell ref="M23:M24"/>
    <mergeCell ref="N23:N24"/>
    <mergeCell ref="O23:O24"/>
    <mergeCell ref="P23:P24"/>
    <mergeCell ref="L21:L22"/>
    <mergeCell ref="M21:M22"/>
    <mergeCell ref="N21:N22"/>
    <mergeCell ref="O21:O22"/>
    <mergeCell ref="P21:P22"/>
    <mergeCell ref="K21:K22"/>
    <mergeCell ref="B27:B28"/>
    <mergeCell ref="C27:C28"/>
    <mergeCell ref="D27:D28"/>
    <mergeCell ref="H27:H28"/>
    <mergeCell ref="J27:J28"/>
    <mergeCell ref="B25:B26"/>
    <mergeCell ref="C25:C26"/>
    <mergeCell ref="D25:D26"/>
    <mergeCell ref="H25:H26"/>
    <mergeCell ref="J25:J26"/>
    <mergeCell ref="K27:K28"/>
    <mergeCell ref="L27:L28"/>
    <mergeCell ref="M27:M28"/>
    <mergeCell ref="N27:N28"/>
    <mergeCell ref="O27:O28"/>
    <mergeCell ref="P27:P28"/>
    <mergeCell ref="L25:L26"/>
    <mergeCell ref="M25:M26"/>
    <mergeCell ref="N25:N26"/>
    <mergeCell ref="O25:O26"/>
    <mergeCell ref="P25:P26"/>
    <mergeCell ref="K25:K26"/>
    <mergeCell ref="B29:B30"/>
    <mergeCell ref="C29:C30"/>
    <mergeCell ref="D29:P30"/>
    <mergeCell ref="B31:B32"/>
    <mergeCell ref="C31:C32"/>
    <mergeCell ref="D31:D32"/>
    <mergeCell ref="H31:H32"/>
    <mergeCell ref="K31:K32"/>
    <mergeCell ref="L31:L32"/>
    <mergeCell ref="M31:M32"/>
    <mergeCell ref="N31:N32"/>
    <mergeCell ref="O31:O32"/>
    <mergeCell ref="P31:P32"/>
    <mergeCell ref="B33:B34"/>
    <mergeCell ref="C33:C34"/>
    <mergeCell ref="D33:D34"/>
    <mergeCell ref="H33:H34"/>
    <mergeCell ref="J33:J34"/>
    <mergeCell ref="K33:K34"/>
    <mergeCell ref="L33:L34"/>
    <mergeCell ref="P35:P36"/>
    <mergeCell ref="B37:B38"/>
    <mergeCell ref="C37:C38"/>
    <mergeCell ref="D37:D38"/>
    <mergeCell ref="H37:H38"/>
    <mergeCell ref="K37:K38"/>
    <mergeCell ref="M33:M34"/>
    <mergeCell ref="N33:N34"/>
    <mergeCell ref="O33:O34"/>
    <mergeCell ref="P33:P34"/>
    <mergeCell ref="B35:B36"/>
    <mergeCell ref="C35:C36"/>
    <mergeCell ref="D35:D36"/>
    <mergeCell ref="H35:H36"/>
    <mergeCell ref="J35:J36"/>
    <mergeCell ref="K35:K36"/>
    <mergeCell ref="L35:L36"/>
    <mergeCell ref="M35:M36"/>
    <mergeCell ref="N35:N36"/>
    <mergeCell ref="O35:O36"/>
    <mergeCell ref="K39:K40"/>
    <mergeCell ref="L39:L40"/>
    <mergeCell ref="M39:M40"/>
    <mergeCell ref="N39:N40"/>
    <mergeCell ref="O39:O40"/>
    <mergeCell ref="P39:P40"/>
    <mergeCell ref="L37:L38"/>
    <mergeCell ref="M37:M38"/>
    <mergeCell ref="N37:N38"/>
    <mergeCell ref="O37:O38"/>
    <mergeCell ref="P37:P38"/>
    <mergeCell ref="P41:P42"/>
    <mergeCell ref="B43:B44"/>
    <mergeCell ref="C43:C44"/>
    <mergeCell ref="D43:D44"/>
    <mergeCell ref="H43:H44"/>
    <mergeCell ref="K43:K44"/>
    <mergeCell ref="B41:B42"/>
    <mergeCell ref="C41:C42"/>
    <mergeCell ref="D41:D42"/>
    <mergeCell ref="H41:H42"/>
    <mergeCell ref="J41:J42"/>
    <mergeCell ref="K41:K42"/>
    <mergeCell ref="B39:B40"/>
    <mergeCell ref="C39:C40"/>
    <mergeCell ref="D39:D40"/>
    <mergeCell ref="H39:H40"/>
    <mergeCell ref="J39:J40"/>
    <mergeCell ref="L41:L42"/>
    <mergeCell ref="M41:M42"/>
    <mergeCell ref="N41:N42"/>
    <mergeCell ref="O41:O42"/>
    <mergeCell ref="K45:K46"/>
    <mergeCell ref="L45:L46"/>
    <mergeCell ref="M45:M46"/>
    <mergeCell ref="N45:N46"/>
    <mergeCell ref="O45:O46"/>
    <mergeCell ref="B47:B48"/>
    <mergeCell ref="C47:C48"/>
    <mergeCell ref="D47:D48"/>
    <mergeCell ref="H47:H48"/>
    <mergeCell ref="J47:J48"/>
    <mergeCell ref="K47:K48"/>
    <mergeCell ref="P45:P46"/>
    <mergeCell ref="L43:L44"/>
    <mergeCell ref="M43:M44"/>
    <mergeCell ref="N43:N44"/>
    <mergeCell ref="O43:O44"/>
    <mergeCell ref="P43:P44"/>
    <mergeCell ref="L47:L48"/>
    <mergeCell ref="M47:M48"/>
    <mergeCell ref="N47:N48"/>
    <mergeCell ref="O47:O48"/>
    <mergeCell ref="P47:P48"/>
    <mergeCell ref="B45:B46"/>
    <mergeCell ref="C45:C46"/>
    <mergeCell ref="D45:D46"/>
    <mergeCell ref="H45:H46"/>
    <mergeCell ref="J45:J46"/>
    <mergeCell ref="L49:L50"/>
    <mergeCell ref="M49:M50"/>
    <mergeCell ref="N49:N50"/>
    <mergeCell ref="O49:O50"/>
    <mergeCell ref="P49:P50"/>
    <mergeCell ref="B51:B52"/>
    <mergeCell ref="C51:C52"/>
    <mergeCell ref="D51:D52"/>
    <mergeCell ref="H51:H52"/>
    <mergeCell ref="J51:J52"/>
    <mergeCell ref="B49:B50"/>
    <mergeCell ref="C49:C50"/>
    <mergeCell ref="D49:D50"/>
    <mergeCell ref="H49:H50"/>
    <mergeCell ref="K49:K50"/>
    <mergeCell ref="B53:B54"/>
    <mergeCell ref="C53:C54"/>
    <mergeCell ref="D53:P54"/>
    <mergeCell ref="H55:P55"/>
    <mergeCell ref="D57:E57"/>
    <mergeCell ref="D58:E58"/>
    <mergeCell ref="K51:K52"/>
    <mergeCell ref="L51:L52"/>
    <mergeCell ref="M51:M52"/>
    <mergeCell ref="N51:N52"/>
    <mergeCell ref="O51:O52"/>
    <mergeCell ref="P51:P52"/>
  </mergeCells>
  <phoneticPr fontId="2" type="noConversion"/>
  <pageMargins left="0.22" right="0.17" top="0.39370078740157483" bottom="0.39370078740157483" header="0.31496062992125984" footer="0.31496062992125984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topLeftCell="A24" zoomScaleNormal="100" zoomScaleSheetLayoutView="100" workbookViewId="0">
      <selection activeCell="H33" sqref="H33"/>
    </sheetView>
  </sheetViews>
  <sheetFormatPr defaultRowHeight="16.2"/>
  <cols>
    <col min="1" max="1" width="0.33203125" customWidth="1"/>
    <col min="2" max="2" width="4.88671875" style="32" customWidth="1"/>
    <col min="3" max="3" width="2.21875" customWidth="1"/>
    <col min="4" max="4" width="7.6640625" customWidth="1"/>
    <col min="5" max="5" width="17.88671875" customWidth="1"/>
    <col min="6" max="6" width="18.77734375" customWidth="1"/>
    <col min="7" max="7" width="17.44140625" customWidth="1"/>
    <col min="8" max="8" width="18.33203125" customWidth="1"/>
    <col min="9" max="9" width="11" customWidth="1"/>
    <col min="10" max="10" width="5.109375" customWidth="1"/>
    <col min="11" max="11" width="19" customWidth="1"/>
    <col min="12" max="15" width="2.109375" customWidth="1"/>
    <col min="16" max="16" width="3.33203125" customWidth="1"/>
    <col min="17" max="17" width="3.77734375" customWidth="1"/>
  </cols>
  <sheetData>
    <row r="1" spans="2:16" ht="23.25" customHeight="1">
      <c r="B1" s="155" t="s">
        <v>0</v>
      </c>
      <c r="C1" s="155"/>
      <c r="D1" s="155"/>
      <c r="E1" s="155"/>
      <c r="F1" s="156" t="s">
        <v>82</v>
      </c>
      <c r="G1" s="156"/>
      <c r="H1" s="39"/>
      <c r="I1" s="39"/>
      <c r="J1" s="40"/>
      <c r="K1" s="40"/>
      <c r="L1" s="40"/>
      <c r="M1" s="40"/>
      <c r="N1" s="40"/>
      <c r="O1" s="40"/>
      <c r="P1" s="40"/>
    </row>
    <row r="2" spans="2:16" ht="16.5" customHeight="1">
      <c r="B2" s="155"/>
      <c r="C2" s="155"/>
      <c r="D2" s="155"/>
      <c r="E2" s="155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2:16" ht="18" customHeight="1">
      <c r="B3" s="41"/>
      <c r="C3" s="157" t="s">
        <v>50</v>
      </c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</row>
    <row r="4" spans="2:16" ht="33" customHeight="1" thickBot="1">
      <c r="B4" s="42" t="s">
        <v>1</v>
      </c>
      <c r="C4" s="2" t="s">
        <v>2</v>
      </c>
      <c r="D4" s="43" t="s">
        <v>3</v>
      </c>
      <c r="E4" s="4" t="s">
        <v>4</v>
      </c>
      <c r="F4" s="158" t="s">
        <v>5</v>
      </c>
      <c r="G4" s="166"/>
      <c r="H4" s="166"/>
      <c r="I4" s="159"/>
      <c r="J4" s="5" t="s">
        <v>6</v>
      </c>
      <c r="K4" s="5" t="s">
        <v>250</v>
      </c>
      <c r="L4" s="6" t="s">
        <v>9</v>
      </c>
      <c r="M4" s="6" t="s">
        <v>10</v>
      </c>
      <c r="N4" s="6" t="s">
        <v>11</v>
      </c>
      <c r="O4" s="6" t="s">
        <v>12</v>
      </c>
      <c r="P4" s="6" t="s">
        <v>14</v>
      </c>
    </row>
    <row r="5" spans="2:16" s="7" customFormat="1" ht="24.75" hidden="1" customHeight="1">
      <c r="B5" s="78"/>
      <c r="C5" s="162" t="s">
        <v>16</v>
      </c>
      <c r="D5" s="164" t="s">
        <v>51</v>
      </c>
      <c r="E5" s="8"/>
      <c r="F5" s="9"/>
      <c r="G5" s="26"/>
      <c r="H5" s="44"/>
      <c r="I5" s="45"/>
      <c r="J5" s="146" t="s">
        <v>17</v>
      </c>
      <c r="K5" s="37"/>
      <c r="L5" s="115">
        <v>6.6</v>
      </c>
      <c r="M5" s="115">
        <v>2.7</v>
      </c>
      <c r="N5" s="115">
        <v>2.4</v>
      </c>
      <c r="O5" s="115">
        <v>2.9</v>
      </c>
      <c r="P5" s="161">
        <f t="shared" ref="P5" si="0">L5*70+M5*75+N5*25+O5*45</f>
        <v>855</v>
      </c>
    </row>
    <row r="6" spans="2:16" ht="14.25" hidden="1" customHeight="1">
      <c r="B6" s="79"/>
      <c r="C6" s="163"/>
      <c r="D6" s="165"/>
      <c r="E6" s="18"/>
      <c r="F6" s="28"/>
      <c r="G6" s="19"/>
      <c r="H6" s="46"/>
      <c r="I6" s="47"/>
      <c r="J6" s="147"/>
      <c r="K6" s="38"/>
      <c r="L6" s="93"/>
      <c r="M6" s="93"/>
      <c r="N6" s="93"/>
      <c r="O6" s="93"/>
      <c r="P6" s="93"/>
    </row>
    <row r="7" spans="2:16" s="7" customFormat="1" ht="28.5" hidden="1" customHeight="1">
      <c r="B7" s="78"/>
      <c r="C7" s="167" t="s">
        <v>52</v>
      </c>
      <c r="D7" s="164"/>
      <c r="E7" s="14"/>
      <c r="F7" s="15"/>
      <c r="G7" s="26"/>
      <c r="H7" s="44"/>
      <c r="I7" s="48"/>
      <c r="J7" s="145" t="s">
        <v>53</v>
      </c>
      <c r="K7" s="36"/>
      <c r="L7" s="93">
        <v>6.7</v>
      </c>
      <c r="M7" s="93">
        <v>2.6</v>
      </c>
      <c r="N7" s="93">
        <v>2.2999999999999998</v>
      </c>
      <c r="O7" s="93">
        <v>2.8</v>
      </c>
      <c r="P7" s="93">
        <f t="shared" ref="P7" si="1">L7*70+M7*75+N7*25+O7*45</f>
        <v>847.5</v>
      </c>
    </row>
    <row r="8" spans="2:16" ht="13.5" hidden="1" customHeight="1">
      <c r="B8" s="79"/>
      <c r="C8" s="163"/>
      <c r="D8" s="165"/>
      <c r="E8" s="11"/>
      <c r="F8" s="12"/>
      <c r="G8" s="19"/>
      <c r="H8" s="49"/>
      <c r="I8" s="47"/>
      <c r="J8" s="145"/>
      <c r="K8" s="36"/>
      <c r="L8" s="93"/>
      <c r="M8" s="93"/>
      <c r="N8" s="93"/>
      <c r="O8" s="93"/>
      <c r="P8" s="93"/>
    </row>
    <row r="9" spans="2:16" s="51" customFormat="1" ht="30" hidden="1" customHeight="1">
      <c r="B9" s="78"/>
      <c r="C9" s="167" t="s">
        <v>54</v>
      </c>
      <c r="D9" s="168"/>
      <c r="E9" s="23"/>
      <c r="F9" s="15"/>
      <c r="G9" s="26"/>
      <c r="H9" s="50"/>
      <c r="I9" s="45"/>
      <c r="J9" s="145" t="s">
        <v>55</v>
      </c>
      <c r="K9" s="36"/>
      <c r="L9" s="93">
        <v>6.6</v>
      </c>
      <c r="M9" s="93">
        <v>2.7</v>
      </c>
      <c r="N9" s="93">
        <v>2.1</v>
      </c>
      <c r="O9" s="93">
        <v>2.8</v>
      </c>
      <c r="P9" s="93">
        <f t="shared" ref="P9" si="2">L9*70+M9*75+N9*25+O9*45</f>
        <v>843</v>
      </c>
    </row>
    <row r="10" spans="2:16" ht="13.5" hidden="1" customHeight="1">
      <c r="B10" s="79"/>
      <c r="C10" s="163"/>
      <c r="D10" s="169"/>
      <c r="E10" s="24"/>
      <c r="F10" s="12"/>
      <c r="G10" s="19"/>
      <c r="H10" s="49"/>
      <c r="I10" s="52"/>
      <c r="J10" s="145"/>
      <c r="K10" s="36"/>
      <c r="L10" s="93"/>
      <c r="M10" s="93"/>
      <c r="N10" s="93"/>
      <c r="O10" s="93"/>
      <c r="P10" s="93"/>
    </row>
    <row r="11" spans="2:16" s="7" customFormat="1" ht="17.25" customHeight="1">
      <c r="B11" s="107">
        <v>42412</v>
      </c>
      <c r="C11" s="167" t="s">
        <v>56</v>
      </c>
      <c r="D11" s="183" t="s">
        <v>57</v>
      </c>
      <c r="E11" s="184"/>
      <c r="F11" s="184"/>
      <c r="G11" s="184"/>
      <c r="H11" s="184"/>
      <c r="I11" s="184"/>
      <c r="J11" s="185"/>
      <c r="K11" s="53"/>
      <c r="L11" s="93"/>
      <c r="M11" s="93"/>
      <c r="N11" s="93"/>
      <c r="O11" s="93"/>
      <c r="P11" s="93"/>
    </row>
    <row r="12" spans="2:16" ht="13.5" customHeight="1" thickBot="1">
      <c r="B12" s="120"/>
      <c r="C12" s="170"/>
      <c r="D12" s="186"/>
      <c r="E12" s="187"/>
      <c r="F12" s="187"/>
      <c r="G12" s="187"/>
      <c r="H12" s="187"/>
      <c r="I12" s="187"/>
      <c r="J12" s="188"/>
      <c r="K12" s="54"/>
      <c r="L12" s="94"/>
      <c r="M12" s="94"/>
      <c r="N12" s="94"/>
      <c r="O12" s="94"/>
      <c r="P12" s="94"/>
    </row>
    <row r="13" spans="2:16" s="7" customFormat="1" ht="30" customHeight="1">
      <c r="B13" s="132">
        <v>42050</v>
      </c>
      <c r="C13" s="171" t="s">
        <v>58</v>
      </c>
      <c r="D13" s="172" t="s">
        <v>174</v>
      </c>
      <c r="E13" s="61" t="s">
        <v>175</v>
      </c>
      <c r="F13" s="61" t="s">
        <v>29</v>
      </c>
      <c r="G13" s="61" t="s">
        <v>176</v>
      </c>
      <c r="H13" s="67" t="s">
        <v>227</v>
      </c>
      <c r="I13" s="173" t="s">
        <v>228</v>
      </c>
      <c r="J13" s="118" t="s">
        <v>86</v>
      </c>
      <c r="K13" s="62" t="s">
        <v>87</v>
      </c>
      <c r="L13" s="115">
        <v>6.7</v>
      </c>
      <c r="M13" s="115">
        <v>2.8</v>
      </c>
      <c r="N13" s="115">
        <v>2.2000000000000002</v>
      </c>
      <c r="O13" s="115">
        <v>2.9</v>
      </c>
      <c r="P13" s="116">
        <f t="shared" ref="P13" si="3">L13*70+M13*75+N13*25+O13*45</f>
        <v>864.5</v>
      </c>
    </row>
    <row r="14" spans="2:16" ht="12.75" customHeight="1">
      <c r="B14" s="133"/>
      <c r="C14" s="163"/>
      <c r="D14" s="103"/>
      <c r="E14" s="64" t="s">
        <v>177</v>
      </c>
      <c r="F14" s="64" t="s">
        <v>89</v>
      </c>
      <c r="G14" s="65" t="s">
        <v>178</v>
      </c>
      <c r="H14" s="65" t="s">
        <v>229</v>
      </c>
      <c r="I14" s="172"/>
      <c r="J14" s="119"/>
      <c r="K14" s="65" t="s">
        <v>91</v>
      </c>
      <c r="L14" s="93"/>
      <c r="M14" s="93"/>
      <c r="N14" s="93"/>
      <c r="O14" s="93"/>
      <c r="P14" s="95"/>
    </row>
    <row r="15" spans="2:16" s="51" customFormat="1" ht="30" customHeight="1">
      <c r="B15" s="78">
        <v>42051</v>
      </c>
      <c r="C15" s="167" t="s">
        <v>52</v>
      </c>
      <c r="D15" s="172" t="s">
        <v>174</v>
      </c>
      <c r="E15" s="67" t="s">
        <v>92</v>
      </c>
      <c r="F15" s="67" t="s">
        <v>30</v>
      </c>
      <c r="G15" s="67" t="s">
        <v>31</v>
      </c>
      <c r="H15" s="67" t="s">
        <v>230</v>
      </c>
      <c r="I15" s="173" t="s">
        <v>228</v>
      </c>
      <c r="J15" s="109" t="s">
        <v>179</v>
      </c>
      <c r="K15" s="68" t="s">
        <v>94</v>
      </c>
      <c r="L15" s="115">
        <v>6.7</v>
      </c>
      <c r="M15" s="115">
        <v>2.9</v>
      </c>
      <c r="N15" s="115">
        <v>2</v>
      </c>
      <c r="O15" s="115">
        <v>2.6</v>
      </c>
      <c r="P15" s="95">
        <f t="shared" ref="P15" si="4">L15*70+M15*75+N15*25+O15*45</f>
        <v>853.5</v>
      </c>
    </row>
    <row r="16" spans="2:16" ht="13.5" customHeight="1">
      <c r="B16" s="79"/>
      <c r="C16" s="163"/>
      <c r="D16" s="103"/>
      <c r="E16" s="65" t="s">
        <v>180</v>
      </c>
      <c r="F16" s="64" t="s">
        <v>33</v>
      </c>
      <c r="G16" s="65" t="s">
        <v>34</v>
      </c>
      <c r="H16" s="65" t="s">
        <v>231</v>
      </c>
      <c r="I16" s="172"/>
      <c r="J16" s="109"/>
      <c r="K16" s="65" t="s">
        <v>96</v>
      </c>
      <c r="L16" s="93"/>
      <c r="M16" s="93"/>
      <c r="N16" s="93"/>
      <c r="O16" s="93"/>
      <c r="P16" s="95"/>
    </row>
    <row r="17" spans="2:16" s="51" customFormat="1" ht="28.5" customHeight="1">
      <c r="B17" s="107">
        <v>42052</v>
      </c>
      <c r="C17" s="167" t="s">
        <v>54</v>
      </c>
      <c r="D17" s="172" t="s">
        <v>181</v>
      </c>
      <c r="E17" s="67" t="s">
        <v>182</v>
      </c>
      <c r="F17" s="67" t="s">
        <v>183</v>
      </c>
      <c r="G17" s="67" t="s">
        <v>184</v>
      </c>
      <c r="H17" s="67" t="s">
        <v>232</v>
      </c>
      <c r="I17" s="173" t="s">
        <v>228</v>
      </c>
      <c r="J17" s="109" t="s">
        <v>185</v>
      </c>
      <c r="K17" s="68" t="s">
        <v>102</v>
      </c>
      <c r="L17" s="93">
        <v>6.6</v>
      </c>
      <c r="M17" s="93">
        <v>2.7</v>
      </c>
      <c r="N17" s="93">
        <v>2.1</v>
      </c>
      <c r="O17" s="93">
        <v>2.8</v>
      </c>
      <c r="P17" s="95">
        <f t="shared" ref="P17" si="5">L17*70+M17*75+N17*25+O17*45</f>
        <v>843</v>
      </c>
    </row>
    <row r="18" spans="2:16" ht="13.5" customHeight="1">
      <c r="B18" s="79"/>
      <c r="C18" s="163"/>
      <c r="D18" s="103"/>
      <c r="E18" s="65" t="s">
        <v>186</v>
      </c>
      <c r="F18" s="64" t="s">
        <v>187</v>
      </c>
      <c r="G18" s="64" t="s">
        <v>188</v>
      </c>
      <c r="H18" s="65" t="s">
        <v>233</v>
      </c>
      <c r="I18" s="172"/>
      <c r="J18" s="109"/>
      <c r="K18" s="65" t="s">
        <v>107</v>
      </c>
      <c r="L18" s="93"/>
      <c r="M18" s="93"/>
      <c r="N18" s="93"/>
      <c r="O18" s="93"/>
      <c r="P18" s="95"/>
    </row>
    <row r="19" spans="2:16" s="51" customFormat="1" ht="28.5" customHeight="1">
      <c r="B19" s="107">
        <v>42053</v>
      </c>
      <c r="C19" s="167" t="s">
        <v>61</v>
      </c>
      <c r="D19" s="172" t="s">
        <v>174</v>
      </c>
      <c r="E19" s="67" t="s">
        <v>189</v>
      </c>
      <c r="F19" s="67" t="s">
        <v>190</v>
      </c>
      <c r="G19" s="67" t="s">
        <v>191</v>
      </c>
      <c r="H19" s="67" t="s">
        <v>234</v>
      </c>
      <c r="I19" s="173" t="s">
        <v>228</v>
      </c>
      <c r="J19" s="109" t="s">
        <v>179</v>
      </c>
      <c r="K19" s="68" t="s">
        <v>113</v>
      </c>
      <c r="L19" s="93">
        <v>6.6</v>
      </c>
      <c r="M19" s="93">
        <v>2.9</v>
      </c>
      <c r="N19" s="93">
        <v>2.4</v>
      </c>
      <c r="O19" s="93">
        <v>2.8</v>
      </c>
      <c r="P19" s="95">
        <f t="shared" ref="P19" si="6">L19*70+M19*75+N19*25+O19*45</f>
        <v>865.5</v>
      </c>
    </row>
    <row r="20" spans="2:16" ht="14.25" customHeight="1">
      <c r="B20" s="79"/>
      <c r="C20" s="163"/>
      <c r="D20" s="103"/>
      <c r="E20" s="65" t="s">
        <v>192</v>
      </c>
      <c r="F20" s="64" t="s">
        <v>193</v>
      </c>
      <c r="G20" s="64" t="s">
        <v>194</v>
      </c>
      <c r="H20" s="65" t="s">
        <v>251</v>
      </c>
      <c r="I20" s="172"/>
      <c r="J20" s="109"/>
      <c r="K20" s="65" t="s">
        <v>117</v>
      </c>
      <c r="L20" s="93"/>
      <c r="M20" s="93"/>
      <c r="N20" s="93"/>
      <c r="O20" s="93"/>
      <c r="P20" s="95"/>
    </row>
    <row r="21" spans="2:16" s="51" customFormat="1" ht="27" customHeight="1">
      <c r="B21" s="107">
        <v>42054</v>
      </c>
      <c r="C21" s="167" t="s">
        <v>56</v>
      </c>
      <c r="D21" s="103" t="s">
        <v>174</v>
      </c>
      <c r="E21" s="70" t="s">
        <v>195</v>
      </c>
      <c r="F21" s="67" t="s">
        <v>37</v>
      </c>
      <c r="G21" s="67" t="s">
        <v>38</v>
      </c>
      <c r="H21" s="67" t="s">
        <v>235</v>
      </c>
      <c r="I21" s="173" t="s">
        <v>228</v>
      </c>
      <c r="J21" s="109" t="s">
        <v>93</v>
      </c>
      <c r="K21" s="74" t="s">
        <v>120</v>
      </c>
      <c r="L21" s="93">
        <v>6.7</v>
      </c>
      <c r="M21" s="93">
        <v>2.9</v>
      </c>
      <c r="N21" s="93">
        <v>2.2999999999999998</v>
      </c>
      <c r="O21" s="93">
        <v>2.5</v>
      </c>
      <c r="P21" s="116">
        <f t="shared" ref="P21" si="7">L21*70+M21*75+N21*25+O21*45</f>
        <v>856.5</v>
      </c>
    </row>
    <row r="22" spans="2:16" ht="14.25" customHeight="1">
      <c r="B22" s="79"/>
      <c r="C22" s="163"/>
      <c r="D22" s="103"/>
      <c r="E22" s="72" t="s">
        <v>196</v>
      </c>
      <c r="F22" s="65" t="s">
        <v>197</v>
      </c>
      <c r="G22" s="65" t="s">
        <v>39</v>
      </c>
      <c r="H22" s="65" t="s">
        <v>236</v>
      </c>
      <c r="I22" s="172"/>
      <c r="J22" s="109"/>
      <c r="K22" s="65" t="s">
        <v>123</v>
      </c>
      <c r="L22" s="93"/>
      <c r="M22" s="93"/>
      <c r="N22" s="93"/>
      <c r="O22" s="93"/>
      <c r="P22" s="95"/>
    </row>
    <row r="23" spans="2:16" s="51" customFormat="1" ht="27" customHeight="1">
      <c r="B23" s="78">
        <v>42055</v>
      </c>
      <c r="C23" s="171" t="s">
        <v>63</v>
      </c>
      <c r="D23" s="172" t="s">
        <v>174</v>
      </c>
      <c r="E23" s="67" t="s">
        <v>42</v>
      </c>
      <c r="F23" s="67" t="s">
        <v>198</v>
      </c>
      <c r="G23" s="67" t="s">
        <v>199</v>
      </c>
      <c r="H23" s="67" t="s">
        <v>237</v>
      </c>
      <c r="I23" s="173" t="s">
        <v>228</v>
      </c>
      <c r="J23" s="174" t="s">
        <v>93</v>
      </c>
      <c r="K23" s="68" t="s">
        <v>126</v>
      </c>
      <c r="L23" s="115">
        <v>6.7</v>
      </c>
      <c r="M23" s="115">
        <v>2.9</v>
      </c>
      <c r="N23" s="115">
        <v>2.2999999999999998</v>
      </c>
      <c r="O23" s="115">
        <v>2.5</v>
      </c>
      <c r="P23" s="116">
        <f t="shared" ref="P23" si="8">L23*70+M23*75+N23*25+O23*45</f>
        <v>856.5</v>
      </c>
    </row>
    <row r="24" spans="2:16" ht="14.25" customHeight="1" thickBot="1">
      <c r="B24" s="120"/>
      <c r="C24" s="170"/>
      <c r="D24" s="104"/>
      <c r="E24" s="73" t="s">
        <v>180</v>
      </c>
      <c r="F24" s="73" t="s">
        <v>200</v>
      </c>
      <c r="G24" s="73" t="s">
        <v>201</v>
      </c>
      <c r="H24" s="73" t="s">
        <v>202</v>
      </c>
      <c r="I24" s="176"/>
      <c r="J24" s="175"/>
      <c r="K24" s="73" t="s">
        <v>130</v>
      </c>
      <c r="L24" s="94"/>
      <c r="M24" s="94"/>
      <c r="N24" s="94"/>
      <c r="O24" s="94"/>
      <c r="P24" s="95"/>
    </row>
    <row r="25" spans="2:16" s="51" customFormat="1" ht="28.5" customHeight="1">
      <c r="B25" s="78">
        <v>42057</v>
      </c>
      <c r="C25" s="171" t="s">
        <v>58</v>
      </c>
      <c r="D25" s="172" t="s">
        <v>174</v>
      </c>
      <c r="E25" s="61" t="s">
        <v>203</v>
      </c>
      <c r="F25" s="61" t="s">
        <v>204</v>
      </c>
      <c r="G25" s="61" t="s">
        <v>205</v>
      </c>
      <c r="H25" s="61" t="s">
        <v>238</v>
      </c>
      <c r="I25" s="178" t="s">
        <v>228</v>
      </c>
      <c r="J25" s="177" t="s">
        <v>86</v>
      </c>
      <c r="K25" s="74" t="s">
        <v>135</v>
      </c>
      <c r="L25" s="115">
        <v>6.7</v>
      </c>
      <c r="M25" s="115">
        <v>2.9</v>
      </c>
      <c r="N25" s="115">
        <v>2.2000000000000002</v>
      </c>
      <c r="O25" s="115">
        <v>2.6</v>
      </c>
      <c r="P25" s="179">
        <f t="shared" ref="P25" si="9">L25*70+M25*75+N25*25+O25*45</f>
        <v>858.5</v>
      </c>
    </row>
    <row r="26" spans="2:16" ht="15" customHeight="1">
      <c r="B26" s="79"/>
      <c r="C26" s="163"/>
      <c r="D26" s="103"/>
      <c r="E26" s="64" t="s">
        <v>196</v>
      </c>
      <c r="F26" s="64" t="s">
        <v>206</v>
      </c>
      <c r="G26" s="65" t="s">
        <v>207</v>
      </c>
      <c r="H26" s="65" t="s">
        <v>252</v>
      </c>
      <c r="I26" s="172"/>
      <c r="J26" s="119"/>
      <c r="K26" s="65" t="s">
        <v>138</v>
      </c>
      <c r="L26" s="93"/>
      <c r="M26" s="93"/>
      <c r="N26" s="93"/>
      <c r="O26" s="93"/>
      <c r="P26" s="95"/>
    </row>
    <row r="27" spans="2:16" s="51" customFormat="1" ht="27.75" customHeight="1">
      <c r="B27" s="78">
        <v>42058</v>
      </c>
      <c r="C27" s="167" t="s">
        <v>52</v>
      </c>
      <c r="D27" s="172" t="s">
        <v>174</v>
      </c>
      <c r="E27" s="67" t="s">
        <v>208</v>
      </c>
      <c r="F27" s="67" t="s">
        <v>209</v>
      </c>
      <c r="G27" s="67" t="s">
        <v>210</v>
      </c>
      <c r="H27" s="67" t="s">
        <v>239</v>
      </c>
      <c r="I27" s="173" t="s">
        <v>228</v>
      </c>
      <c r="J27" s="109" t="s">
        <v>179</v>
      </c>
      <c r="K27" s="74" t="s">
        <v>141</v>
      </c>
      <c r="L27" s="93">
        <v>6.7</v>
      </c>
      <c r="M27" s="93">
        <v>2.9</v>
      </c>
      <c r="N27" s="93">
        <v>2.1</v>
      </c>
      <c r="O27" s="93">
        <v>2.5</v>
      </c>
      <c r="P27" s="95">
        <f t="shared" ref="P27" si="10">L27*70+M27*75+N27*25+O27*45</f>
        <v>851.5</v>
      </c>
    </row>
    <row r="28" spans="2:16" ht="13.5" customHeight="1">
      <c r="B28" s="79"/>
      <c r="C28" s="163"/>
      <c r="D28" s="103"/>
      <c r="E28" s="65" t="s">
        <v>180</v>
      </c>
      <c r="F28" s="64" t="s">
        <v>211</v>
      </c>
      <c r="G28" s="65" t="s">
        <v>212</v>
      </c>
      <c r="H28" s="65" t="s">
        <v>240</v>
      </c>
      <c r="I28" s="172"/>
      <c r="J28" s="109"/>
      <c r="K28" s="65" t="s">
        <v>145</v>
      </c>
      <c r="L28" s="93"/>
      <c r="M28" s="93"/>
      <c r="N28" s="93"/>
      <c r="O28" s="93"/>
      <c r="P28" s="95"/>
    </row>
    <row r="29" spans="2:16" s="51" customFormat="1" ht="28.5" customHeight="1">
      <c r="B29" s="78">
        <v>42059</v>
      </c>
      <c r="C29" s="167" t="s">
        <v>54</v>
      </c>
      <c r="D29" s="172" t="s">
        <v>213</v>
      </c>
      <c r="E29" s="67" t="s">
        <v>214</v>
      </c>
      <c r="F29" s="67" t="s">
        <v>215</v>
      </c>
      <c r="G29" s="67" t="s">
        <v>216</v>
      </c>
      <c r="H29" s="67" t="s">
        <v>241</v>
      </c>
      <c r="I29" s="173" t="s">
        <v>228</v>
      </c>
      <c r="J29" s="109" t="s">
        <v>185</v>
      </c>
      <c r="K29" s="74" t="s">
        <v>151</v>
      </c>
      <c r="L29" s="93">
        <v>6.6</v>
      </c>
      <c r="M29" s="93">
        <v>2.8</v>
      </c>
      <c r="N29" s="93">
        <v>2.1</v>
      </c>
      <c r="O29" s="93">
        <v>2.8</v>
      </c>
      <c r="P29" s="95">
        <f t="shared" ref="P29" si="11">L29*70+M29*75+N29*25+O29*45</f>
        <v>850.5</v>
      </c>
    </row>
    <row r="30" spans="2:16" ht="15" customHeight="1">
      <c r="B30" s="79"/>
      <c r="C30" s="163"/>
      <c r="D30" s="103"/>
      <c r="E30" s="65" t="s">
        <v>217</v>
      </c>
      <c r="F30" s="64" t="s">
        <v>180</v>
      </c>
      <c r="G30" s="65" t="s">
        <v>218</v>
      </c>
      <c r="H30" s="65" t="s">
        <v>242</v>
      </c>
      <c r="I30" s="172"/>
      <c r="J30" s="109"/>
      <c r="K30" s="65" t="s">
        <v>155</v>
      </c>
      <c r="L30" s="93"/>
      <c r="M30" s="93"/>
      <c r="N30" s="93"/>
      <c r="O30" s="93"/>
      <c r="P30" s="95"/>
    </row>
    <row r="31" spans="2:16" s="51" customFormat="1" ht="31.5" customHeight="1">
      <c r="B31" s="107">
        <v>42060</v>
      </c>
      <c r="C31" s="167" t="s">
        <v>61</v>
      </c>
      <c r="D31" s="172" t="s">
        <v>174</v>
      </c>
      <c r="E31" s="67" t="s">
        <v>219</v>
      </c>
      <c r="F31" s="67" t="s">
        <v>45</v>
      </c>
      <c r="G31" s="67" t="s">
        <v>220</v>
      </c>
      <c r="H31" s="67" t="s">
        <v>243</v>
      </c>
      <c r="I31" s="173" t="s">
        <v>228</v>
      </c>
      <c r="J31" s="109" t="s">
        <v>179</v>
      </c>
      <c r="K31" s="74" t="s">
        <v>160</v>
      </c>
      <c r="L31" s="93">
        <v>6.6</v>
      </c>
      <c r="M31" s="93">
        <v>2.9</v>
      </c>
      <c r="N31" s="93">
        <v>2.2000000000000002</v>
      </c>
      <c r="O31" s="93">
        <v>2.8</v>
      </c>
      <c r="P31" s="95">
        <f t="shared" ref="P31" si="12">L31*70+M31*75+N31*25+O31*45</f>
        <v>860.5</v>
      </c>
    </row>
    <row r="32" spans="2:16" ht="12.75" customHeight="1">
      <c r="B32" s="79"/>
      <c r="C32" s="163"/>
      <c r="D32" s="103"/>
      <c r="E32" s="65" t="s">
        <v>196</v>
      </c>
      <c r="F32" s="64" t="s">
        <v>46</v>
      </c>
      <c r="G32" s="65" t="s">
        <v>221</v>
      </c>
      <c r="H32" s="65" t="s">
        <v>252</v>
      </c>
      <c r="I32" s="172"/>
      <c r="J32" s="180"/>
      <c r="K32" s="65" t="s">
        <v>163</v>
      </c>
      <c r="L32" s="181"/>
      <c r="M32" s="181"/>
      <c r="N32" s="181"/>
      <c r="O32" s="181"/>
      <c r="P32" s="182"/>
    </row>
    <row r="33" spans="2:16" s="51" customFormat="1" ht="31.5" customHeight="1">
      <c r="B33" s="97">
        <v>42061</v>
      </c>
      <c r="C33" s="167" t="s">
        <v>56</v>
      </c>
      <c r="D33" s="103" t="s">
        <v>174</v>
      </c>
      <c r="E33" s="70" t="s">
        <v>222</v>
      </c>
      <c r="F33" s="67" t="s">
        <v>223</v>
      </c>
      <c r="G33" s="67" t="s">
        <v>224</v>
      </c>
      <c r="H33" s="67" t="s">
        <v>244</v>
      </c>
      <c r="I33" s="173" t="s">
        <v>228</v>
      </c>
      <c r="J33" s="103" t="s">
        <v>93</v>
      </c>
      <c r="K33" s="68" t="s">
        <v>168</v>
      </c>
      <c r="L33" s="93">
        <v>6.6</v>
      </c>
      <c r="M33" s="93">
        <v>3</v>
      </c>
      <c r="N33" s="93">
        <v>2.1</v>
      </c>
      <c r="O33" s="93">
        <v>2.5</v>
      </c>
      <c r="P33" s="95">
        <f t="shared" ref="P33" si="13">L33*70+M33*75+N33*25+O33*45</f>
        <v>852</v>
      </c>
    </row>
    <row r="34" spans="2:16" ht="13.5" customHeight="1" thickBot="1">
      <c r="B34" s="98"/>
      <c r="C34" s="170"/>
      <c r="D34" s="104"/>
      <c r="E34" s="75" t="s">
        <v>196</v>
      </c>
      <c r="F34" s="73" t="s">
        <v>225</v>
      </c>
      <c r="G34" s="73" t="s">
        <v>226</v>
      </c>
      <c r="H34" s="65" t="s">
        <v>245</v>
      </c>
      <c r="I34" s="172"/>
      <c r="J34" s="104"/>
      <c r="K34" s="73" t="s">
        <v>172</v>
      </c>
      <c r="L34" s="94"/>
      <c r="M34" s="94"/>
      <c r="N34" s="94"/>
      <c r="O34" s="94"/>
      <c r="P34" s="96"/>
    </row>
    <row r="35" spans="2:16" s="51" customFormat="1" ht="20.25" customHeight="1">
      <c r="B35" s="78" t="s">
        <v>64</v>
      </c>
      <c r="C35" s="171" t="s">
        <v>58</v>
      </c>
      <c r="D35" s="189" t="s">
        <v>65</v>
      </c>
      <c r="E35" s="190"/>
      <c r="F35" s="190"/>
      <c r="G35" s="190"/>
      <c r="H35" s="190"/>
      <c r="I35" s="190"/>
      <c r="J35" s="191"/>
      <c r="K35" s="76"/>
      <c r="L35" s="115"/>
      <c r="M35" s="115"/>
      <c r="N35" s="115"/>
      <c r="O35" s="115"/>
      <c r="P35" s="115"/>
    </row>
    <row r="36" spans="2:16" ht="10.5" customHeight="1">
      <c r="B36" s="79"/>
      <c r="C36" s="163"/>
      <c r="D36" s="192"/>
      <c r="E36" s="193"/>
      <c r="F36" s="193"/>
      <c r="G36" s="193"/>
      <c r="H36" s="193"/>
      <c r="I36" s="193"/>
      <c r="J36" s="194"/>
      <c r="K36" s="57"/>
      <c r="L36" s="93"/>
      <c r="M36" s="93"/>
      <c r="N36" s="93"/>
      <c r="O36" s="93"/>
      <c r="P36" s="93"/>
    </row>
    <row r="37" spans="2:16" s="51" customFormat="1" ht="32.25" hidden="1" customHeight="1">
      <c r="B37" s="78"/>
      <c r="C37" s="167" t="s">
        <v>52</v>
      </c>
      <c r="D37" s="164" t="s">
        <v>59</v>
      </c>
      <c r="E37" s="14"/>
      <c r="F37" s="15"/>
      <c r="G37" s="26"/>
      <c r="H37" s="44"/>
      <c r="I37" s="48"/>
      <c r="J37" s="145" t="s">
        <v>53</v>
      </c>
      <c r="K37" s="36"/>
      <c r="L37" s="93">
        <v>6.6</v>
      </c>
      <c r="M37" s="93">
        <v>2.7</v>
      </c>
      <c r="N37" s="93">
        <v>2.4</v>
      </c>
      <c r="O37" s="93">
        <v>2.8</v>
      </c>
      <c r="P37" s="93">
        <f t="shared" ref="P37" si="14">L37*70+M37*75+N37*25+O37*45</f>
        <v>850.5</v>
      </c>
    </row>
    <row r="38" spans="2:16" ht="13.5" hidden="1" customHeight="1">
      <c r="B38" s="79"/>
      <c r="C38" s="163"/>
      <c r="D38" s="165"/>
      <c r="E38" s="11"/>
      <c r="F38" s="12"/>
      <c r="G38" s="19"/>
      <c r="H38" s="49"/>
      <c r="I38" s="55"/>
      <c r="J38" s="145"/>
      <c r="K38" s="36"/>
      <c r="L38" s="93"/>
      <c r="M38" s="93"/>
      <c r="N38" s="93"/>
      <c r="O38" s="93"/>
      <c r="P38" s="93"/>
    </row>
    <row r="39" spans="2:16" s="51" customFormat="1" ht="31.5" hidden="1" customHeight="1">
      <c r="B39" s="107"/>
      <c r="C39" s="167" t="s">
        <v>54</v>
      </c>
      <c r="D39" s="164" t="s">
        <v>59</v>
      </c>
      <c r="E39" s="14"/>
      <c r="F39" s="15"/>
      <c r="G39" s="26"/>
      <c r="H39" s="50"/>
      <c r="I39" s="45"/>
      <c r="J39" s="145" t="s">
        <v>55</v>
      </c>
      <c r="K39" s="36"/>
      <c r="L39" s="93">
        <v>6.6</v>
      </c>
      <c r="M39" s="93">
        <v>2.9</v>
      </c>
      <c r="N39" s="93">
        <v>2</v>
      </c>
      <c r="O39" s="93">
        <v>2.8</v>
      </c>
      <c r="P39" s="93">
        <f t="shared" ref="P39" si="15">L39*70+M39*75+N39*25+O39*45</f>
        <v>855.5</v>
      </c>
    </row>
    <row r="40" spans="2:16" ht="13.5" hidden="1" customHeight="1">
      <c r="B40" s="79"/>
      <c r="C40" s="163"/>
      <c r="D40" s="165"/>
      <c r="E40" s="11"/>
      <c r="F40" s="12"/>
      <c r="G40" s="19"/>
      <c r="H40" s="49"/>
      <c r="I40" s="52"/>
      <c r="J40" s="145"/>
      <c r="K40" s="36"/>
      <c r="L40" s="93"/>
      <c r="M40" s="93"/>
      <c r="N40" s="93"/>
      <c r="O40" s="93"/>
      <c r="P40" s="93"/>
    </row>
    <row r="41" spans="2:16" s="51" customFormat="1" ht="31.5" hidden="1" customHeight="1">
      <c r="B41" s="78">
        <v>42025</v>
      </c>
      <c r="C41" s="167" t="s">
        <v>61</v>
      </c>
      <c r="D41" s="164" t="s">
        <v>59</v>
      </c>
      <c r="E41" s="14" t="s">
        <v>66</v>
      </c>
      <c r="F41" s="15" t="s">
        <v>67</v>
      </c>
      <c r="G41" s="26" t="s">
        <v>68</v>
      </c>
      <c r="H41" s="44" t="s">
        <v>246</v>
      </c>
      <c r="I41" s="45" t="s">
        <v>69</v>
      </c>
      <c r="J41" s="145" t="s">
        <v>53</v>
      </c>
      <c r="K41" s="77"/>
      <c r="L41" s="115">
        <v>6.6</v>
      </c>
      <c r="M41" s="115">
        <v>2.9</v>
      </c>
      <c r="N41" s="115">
        <v>2.1</v>
      </c>
      <c r="O41" s="115">
        <v>2.8</v>
      </c>
      <c r="P41" s="93">
        <f t="shared" ref="P41" si="16">L41*70+M41*75+N41*25+O41*45</f>
        <v>858</v>
      </c>
    </row>
    <row r="42" spans="2:16" ht="12.75" hidden="1" customHeight="1">
      <c r="B42" s="79"/>
      <c r="C42" s="163"/>
      <c r="D42" s="165"/>
      <c r="E42" s="11" t="s">
        <v>60</v>
      </c>
      <c r="F42" s="12" t="s">
        <v>70</v>
      </c>
      <c r="G42" s="19" t="s">
        <v>71</v>
      </c>
      <c r="H42" s="49" t="s">
        <v>247</v>
      </c>
      <c r="I42" s="52" t="s">
        <v>72</v>
      </c>
      <c r="J42" s="145"/>
      <c r="K42" s="36"/>
      <c r="L42" s="93"/>
      <c r="M42" s="93"/>
      <c r="N42" s="93"/>
      <c r="O42" s="93"/>
      <c r="P42" s="93"/>
    </row>
    <row r="43" spans="2:16" s="51" customFormat="1" ht="33" hidden="1" customHeight="1">
      <c r="B43" s="107">
        <v>42026</v>
      </c>
      <c r="C43" s="167" t="s">
        <v>56</v>
      </c>
      <c r="D43" s="165" t="s">
        <v>59</v>
      </c>
      <c r="E43" s="23" t="s">
        <v>73</v>
      </c>
      <c r="F43" s="15" t="s">
        <v>74</v>
      </c>
      <c r="G43" s="26" t="s">
        <v>75</v>
      </c>
      <c r="H43" s="44" t="s">
        <v>76</v>
      </c>
      <c r="I43" s="45" t="s">
        <v>248</v>
      </c>
      <c r="J43" s="145" t="s">
        <v>62</v>
      </c>
      <c r="K43" s="36"/>
      <c r="L43" s="93">
        <v>6.7</v>
      </c>
      <c r="M43" s="93">
        <v>2.7</v>
      </c>
      <c r="N43" s="93">
        <v>2.2999999999999998</v>
      </c>
      <c r="O43" s="93">
        <v>2.9</v>
      </c>
      <c r="P43" s="93">
        <f t="shared" ref="P43" si="17">L43*70+M43*75+N43*25+O43*45</f>
        <v>859.5</v>
      </c>
    </row>
    <row r="44" spans="2:16" ht="15.75" hidden="1" customHeight="1">
      <c r="B44" s="78"/>
      <c r="C44" s="171"/>
      <c r="D44" s="195"/>
      <c r="E44" s="58" t="s">
        <v>77</v>
      </c>
      <c r="F44" s="28" t="s">
        <v>78</v>
      </c>
      <c r="G44" s="31" t="s">
        <v>79</v>
      </c>
      <c r="H44" s="59" t="s">
        <v>80</v>
      </c>
      <c r="I44" s="60" t="s">
        <v>249</v>
      </c>
      <c r="J44" s="196"/>
      <c r="K44" s="56"/>
      <c r="L44" s="181"/>
      <c r="M44" s="181"/>
      <c r="N44" s="181"/>
      <c r="O44" s="181"/>
      <c r="P44" s="181"/>
    </row>
    <row r="45" spans="2:16">
      <c r="H45" s="88"/>
      <c r="I45" s="88"/>
      <c r="J45" s="88"/>
      <c r="K45" s="88"/>
      <c r="L45" s="88"/>
      <c r="M45" s="88"/>
      <c r="N45" s="88"/>
      <c r="O45" s="88"/>
      <c r="P45" s="88"/>
    </row>
  </sheetData>
  <mergeCells count="194">
    <mergeCell ref="B41:B42"/>
    <mergeCell ref="L37:L38"/>
    <mergeCell ref="F1:G1"/>
    <mergeCell ref="C3:P3"/>
    <mergeCell ref="M43:M44"/>
    <mergeCell ref="N43:N44"/>
    <mergeCell ref="O43:O44"/>
    <mergeCell ref="P43:P44"/>
    <mergeCell ref="H45:P45"/>
    <mergeCell ref="D11:J12"/>
    <mergeCell ref="D35:J36"/>
    <mergeCell ref="B1:E2"/>
    <mergeCell ref="M41:M42"/>
    <mergeCell ref="N41:N42"/>
    <mergeCell ref="O41:O42"/>
    <mergeCell ref="P41:P42"/>
    <mergeCell ref="B43:B44"/>
    <mergeCell ref="C43:C44"/>
    <mergeCell ref="D43:D44"/>
    <mergeCell ref="J43:J44"/>
    <mergeCell ref="L43:L44"/>
    <mergeCell ref="M39:M40"/>
    <mergeCell ref="N39:N40"/>
    <mergeCell ref="O39:O40"/>
    <mergeCell ref="P39:P40"/>
    <mergeCell ref="B35:B36"/>
    <mergeCell ref="C35:C36"/>
    <mergeCell ref="L35:L36"/>
    <mergeCell ref="M35:M36"/>
    <mergeCell ref="N35:N36"/>
    <mergeCell ref="O35:O36"/>
    <mergeCell ref="P35:P36"/>
    <mergeCell ref="C41:C42"/>
    <mergeCell ref="D41:D42"/>
    <mergeCell ref="J41:J42"/>
    <mergeCell ref="L41:L42"/>
    <mergeCell ref="M37:M38"/>
    <mergeCell ref="N37:N38"/>
    <mergeCell ref="O37:O38"/>
    <mergeCell ref="P37:P38"/>
    <mergeCell ref="B39:B40"/>
    <mergeCell ref="C39:C40"/>
    <mergeCell ref="D39:D40"/>
    <mergeCell ref="J39:J40"/>
    <mergeCell ref="L39:L40"/>
    <mergeCell ref="B37:B38"/>
    <mergeCell ref="C37:C38"/>
    <mergeCell ref="D37:D38"/>
    <mergeCell ref="J37:J38"/>
    <mergeCell ref="P31:P32"/>
    <mergeCell ref="B33:B34"/>
    <mergeCell ref="C33:C34"/>
    <mergeCell ref="D33:D34"/>
    <mergeCell ref="J33:J34"/>
    <mergeCell ref="L33:L34"/>
    <mergeCell ref="M33:M34"/>
    <mergeCell ref="N33:N34"/>
    <mergeCell ref="I33:I34"/>
    <mergeCell ref="O33:O34"/>
    <mergeCell ref="P33:P34"/>
    <mergeCell ref="B31:B32"/>
    <mergeCell ref="C31:C32"/>
    <mergeCell ref="D31:D32"/>
    <mergeCell ref="J31:J32"/>
    <mergeCell ref="L31:L32"/>
    <mergeCell ref="M31:M32"/>
    <mergeCell ref="N31:N32"/>
    <mergeCell ref="I31:I32"/>
    <mergeCell ref="O31:O32"/>
    <mergeCell ref="P27:P28"/>
    <mergeCell ref="B29:B30"/>
    <mergeCell ref="C29:C30"/>
    <mergeCell ref="D29:D30"/>
    <mergeCell ref="J29:J30"/>
    <mergeCell ref="L29:L30"/>
    <mergeCell ref="M29:M30"/>
    <mergeCell ref="N29:N30"/>
    <mergeCell ref="I29:I30"/>
    <mergeCell ref="O29:O30"/>
    <mergeCell ref="P29:P30"/>
    <mergeCell ref="B27:B28"/>
    <mergeCell ref="C27:C28"/>
    <mergeCell ref="D27:D28"/>
    <mergeCell ref="J27:J28"/>
    <mergeCell ref="L27:L28"/>
    <mergeCell ref="M27:M28"/>
    <mergeCell ref="N27:N28"/>
    <mergeCell ref="I27:I28"/>
    <mergeCell ref="O27:O28"/>
    <mergeCell ref="P23:P24"/>
    <mergeCell ref="B25:B26"/>
    <mergeCell ref="C25:C26"/>
    <mergeCell ref="D25:D26"/>
    <mergeCell ref="J25:J26"/>
    <mergeCell ref="L25:L26"/>
    <mergeCell ref="M25:M26"/>
    <mergeCell ref="N25:N26"/>
    <mergeCell ref="I25:I26"/>
    <mergeCell ref="O25:O26"/>
    <mergeCell ref="P25:P26"/>
    <mergeCell ref="B23:B24"/>
    <mergeCell ref="C23:C24"/>
    <mergeCell ref="D23:D24"/>
    <mergeCell ref="J23:J24"/>
    <mergeCell ref="L23:L24"/>
    <mergeCell ref="M23:M24"/>
    <mergeCell ref="N23:N24"/>
    <mergeCell ref="I23:I24"/>
    <mergeCell ref="O23:O24"/>
    <mergeCell ref="P19:P20"/>
    <mergeCell ref="B21:B22"/>
    <mergeCell ref="C21:C22"/>
    <mergeCell ref="D21:D22"/>
    <mergeCell ref="J21:J22"/>
    <mergeCell ref="L21:L22"/>
    <mergeCell ref="M21:M22"/>
    <mergeCell ref="N21:N22"/>
    <mergeCell ref="I21:I22"/>
    <mergeCell ref="O21:O22"/>
    <mergeCell ref="P21:P22"/>
    <mergeCell ref="B19:B20"/>
    <mergeCell ref="C19:C20"/>
    <mergeCell ref="D19:D20"/>
    <mergeCell ref="J19:J20"/>
    <mergeCell ref="L19:L20"/>
    <mergeCell ref="M19:M20"/>
    <mergeCell ref="N19:N20"/>
    <mergeCell ref="I19:I20"/>
    <mergeCell ref="O19:O20"/>
    <mergeCell ref="P15:P16"/>
    <mergeCell ref="B17:B18"/>
    <mergeCell ref="C17:C18"/>
    <mergeCell ref="D17:D18"/>
    <mergeCell ref="J17:J18"/>
    <mergeCell ref="L17:L18"/>
    <mergeCell ref="M17:M18"/>
    <mergeCell ref="N17:N18"/>
    <mergeCell ref="I17:I18"/>
    <mergeCell ref="O17:O18"/>
    <mergeCell ref="P17:P18"/>
    <mergeCell ref="B15:B16"/>
    <mergeCell ref="C15:C16"/>
    <mergeCell ref="D15:D16"/>
    <mergeCell ref="J15:J16"/>
    <mergeCell ref="L15:L16"/>
    <mergeCell ref="M15:M16"/>
    <mergeCell ref="N15:N16"/>
    <mergeCell ref="I15:I16"/>
    <mergeCell ref="O15:O16"/>
    <mergeCell ref="B11:B12"/>
    <mergeCell ref="C11:C12"/>
    <mergeCell ref="L11:L12"/>
    <mergeCell ref="M11:M12"/>
    <mergeCell ref="N11:N12"/>
    <mergeCell ref="O11:O12"/>
    <mergeCell ref="P11:P12"/>
    <mergeCell ref="B13:B14"/>
    <mergeCell ref="C13:C14"/>
    <mergeCell ref="D13:D14"/>
    <mergeCell ref="J13:J14"/>
    <mergeCell ref="L13:L14"/>
    <mergeCell ref="M13:M14"/>
    <mergeCell ref="N13:N14"/>
    <mergeCell ref="I13:I14"/>
    <mergeCell ref="O13:O14"/>
    <mergeCell ref="P13:P14"/>
    <mergeCell ref="F4:I4"/>
    <mergeCell ref="M7:M8"/>
    <mergeCell ref="N7:N8"/>
    <mergeCell ref="O7:O8"/>
    <mergeCell ref="P7:P8"/>
    <mergeCell ref="B9:B10"/>
    <mergeCell ref="C9:C10"/>
    <mergeCell ref="D9:D10"/>
    <mergeCell ref="J9:J10"/>
    <mergeCell ref="L9:L10"/>
    <mergeCell ref="B7:B8"/>
    <mergeCell ref="C7:C8"/>
    <mergeCell ref="D7:D8"/>
    <mergeCell ref="J7:J8"/>
    <mergeCell ref="L7:L8"/>
    <mergeCell ref="M9:M10"/>
    <mergeCell ref="N9:N10"/>
    <mergeCell ref="O9:O10"/>
    <mergeCell ref="P9:P10"/>
    <mergeCell ref="J5:J6"/>
    <mergeCell ref="L5:L6"/>
    <mergeCell ref="M5:M6"/>
    <mergeCell ref="N5:N6"/>
    <mergeCell ref="O5:O6"/>
    <mergeCell ref="P5:P6"/>
    <mergeCell ref="B5:B6"/>
    <mergeCell ref="C5:C6"/>
    <mergeCell ref="D5:D6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Sheet1</vt:lpstr>
      <vt:lpstr>Sheet1 (2)</vt:lpstr>
      <vt:lpstr>'Sheet1 (2)'!_GoBack</vt:lpstr>
      <vt:lpstr>Sheet1!Print_Area</vt:lpstr>
      <vt:lpstr>'Sheet1 (2)'!Print_Area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東安國中</cp:lastModifiedBy>
  <cp:lastPrinted>2016-01-07T00:32:50Z</cp:lastPrinted>
  <dcterms:created xsi:type="dcterms:W3CDTF">2016-01-07T00:29:42Z</dcterms:created>
  <dcterms:modified xsi:type="dcterms:W3CDTF">2016-02-17T06:47:17Z</dcterms:modified>
</cp:coreProperties>
</file>