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20355" windowHeight="7995"/>
  </bookViews>
  <sheets>
    <sheet name="東安滿意度" sheetId="1" r:id="rId1"/>
  </sheets>
  <calcPr calcId="125725"/>
</workbook>
</file>

<file path=xl/calcChain.xml><?xml version="1.0" encoding="utf-8"?>
<calcChain xmlns="http://schemas.openxmlformats.org/spreadsheetml/2006/main">
  <c r="U68" i="1"/>
  <c r="U69"/>
  <c r="T68"/>
  <c r="T69" s="1"/>
  <c r="S68"/>
  <c r="S69" s="1"/>
  <c r="R68"/>
  <c r="R69" s="1"/>
  <c r="Q68"/>
  <c r="Q69" s="1"/>
  <c r="N68"/>
  <c r="N69" s="1"/>
  <c r="M68"/>
  <c r="M69" s="1"/>
  <c r="L68"/>
  <c r="L69" s="1"/>
  <c r="K68"/>
  <c r="K69" s="1"/>
  <c r="J68"/>
  <c r="J69" s="1"/>
  <c r="U57"/>
  <c r="U58"/>
  <c r="T57"/>
  <c r="T58" s="1"/>
  <c r="S57"/>
  <c r="S58" s="1"/>
  <c r="R57"/>
  <c r="R58" s="1"/>
  <c r="Q57"/>
  <c r="Q58" s="1"/>
  <c r="N57"/>
  <c r="N58" s="1"/>
  <c r="M57"/>
  <c r="M58" s="1"/>
  <c r="L57"/>
  <c r="L58" s="1"/>
  <c r="K57"/>
  <c r="K58" s="1"/>
  <c r="J57"/>
  <c r="J58" s="1"/>
  <c r="U46"/>
  <c r="U47"/>
  <c r="T46"/>
  <c r="T47" s="1"/>
  <c r="S46"/>
  <c r="S47" s="1"/>
  <c r="R46"/>
  <c r="R47" s="1"/>
  <c r="Q46"/>
  <c r="Q47" s="1"/>
  <c r="N46"/>
  <c r="N47" s="1"/>
  <c r="M46"/>
  <c r="M47" s="1"/>
  <c r="L46"/>
  <c r="L47" s="1"/>
  <c r="K46"/>
  <c r="K47" s="1"/>
  <c r="J46"/>
  <c r="J47" s="1"/>
  <c r="U35"/>
  <c r="U36"/>
  <c r="T35"/>
  <c r="T36" s="1"/>
  <c r="S35"/>
  <c r="S36" s="1"/>
  <c r="R35"/>
  <c r="R36" s="1"/>
  <c r="Q35"/>
  <c r="Q36" s="1"/>
  <c r="N35"/>
  <c r="N36" s="1"/>
  <c r="M35"/>
  <c r="M36" s="1"/>
  <c r="L35"/>
  <c r="L36" s="1"/>
  <c r="K35"/>
  <c r="K36" s="1"/>
  <c r="J35"/>
  <c r="J36" s="1"/>
  <c r="F25"/>
  <c r="F26" s="1"/>
  <c r="E25"/>
  <c r="E26" s="1"/>
  <c r="D25"/>
  <c r="D26" s="1"/>
  <c r="C25"/>
  <c r="C26" s="1"/>
  <c r="B25"/>
  <c r="B26" s="1"/>
  <c r="U23"/>
  <c r="U24" s="1"/>
  <c r="T23"/>
  <c r="T24" s="1"/>
  <c r="S23"/>
  <c r="S24" s="1"/>
  <c r="R23"/>
  <c r="R24" s="1"/>
  <c r="Q23"/>
  <c r="Q24" s="1"/>
  <c r="N23"/>
  <c r="N24" s="1"/>
  <c r="M23"/>
  <c r="M24" s="1"/>
  <c r="L23"/>
  <c r="L24" s="1"/>
  <c r="K23"/>
  <c r="K24" s="1"/>
  <c r="J23"/>
  <c r="J24" s="1"/>
  <c r="U13"/>
  <c r="U14" s="1"/>
  <c r="T13"/>
  <c r="T14" s="1"/>
  <c r="S13"/>
  <c r="S14" s="1"/>
  <c r="R13"/>
  <c r="R14" s="1"/>
  <c r="Q13"/>
  <c r="Q14" s="1"/>
  <c r="N13"/>
  <c r="N14"/>
  <c r="M13"/>
  <c r="M14" s="1"/>
  <c r="L13"/>
  <c r="L14" s="1"/>
  <c r="K13"/>
  <c r="K14" s="1"/>
  <c r="J13"/>
  <c r="J14" s="1"/>
  <c r="U3"/>
  <c r="U4" s="1"/>
  <c r="T3"/>
  <c r="T4" s="1"/>
  <c r="S3"/>
  <c r="S4" s="1"/>
  <c r="R3"/>
  <c r="R4" s="1"/>
  <c r="Q3"/>
  <c r="Q4" s="1"/>
  <c r="N3"/>
  <c r="N4" s="1"/>
  <c r="M3"/>
  <c r="M4" s="1"/>
  <c r="L3"/>
  <c r="L4" s="1"/>
  <c r="K3"/>
  <c r="K4" s="1"/>
  <c r="J3"/>
  <c r="J4" s="1"/>
  <c r="AC3" l="1"/>
  <c r="AC4" s="1"/>
  <c r="AB3"/>
  <c r="AB4" s="1"/>
  <c r="Z3"/>
  <c r="Z4" s="1"/>
  <c r="Y3"/>
  <c r="Y4" s="1"/>
  <c r="AA3"/>
  <c r="AA4" s="1"/>
</calcChain>
</file>

<file path=xl/sharedStrings.xml><?xml version="1.0" encoding="utf-8"?>
<sst xmlns="http://schemas.openxmlformats.org/spreadsheetml/2006/main" count="171" uniqueCount="82">
  <si>
    <t>與菜單的內容</t>
  </si>
  <si>
    <t>水果品質及份量</t>
  </si>
  <si>
    <t>綜合滿意度</t>
    <phoneticPr fontId="1" type="noConversion"/>
  </si>
  <si>
    <t>◎ 建議與改善</t>
    <phoneticPr fontId="1" type="noConversion"/>
  </si>
  <si>
    <t>【立宇食品】</t>
    <phoneticPr fontId="1" type="noConversion"/>
  </si>
  <si>
    <t>非常滿意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</si>
  <si>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</si>
  <si>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</si>
  <si>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</si>
  <si>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</si>
  <si>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採樣問卷數：</t>
    <phoneticPr fontId="1" type="noConversion"/>
  </si>
  <si>
    <t>問卷數</t>
    <phoneticPr fontId="1" type="noConversion"/>
  </si>
  <si>
    <t>問卷數</t>
    <phoneticPr fontId="1" type="noConversion"/>
  </si>
  <si>
    <t>2</t>
    <phoneticPr fontId="1" type="noConversion"/>
  </si>
  <si>
    <t>有效問卷數：</t>
    <phoneticPr fontId="1" type="noConversion"/>
  </si>
  <si>
    <t>百分比</t>
    <phoneticPr fontId="1" type="noConversion"/>
  </si>
  <si>
    <t>百分比</t>
    <phoneticPr fontId="1" type="noConversion"/>
  </si>
  <si>
    <t>百分比</t>
    <phoneticPr fontId="1" type="noConversion"/>
  </si>
  <si>
    <t>3</t>
    <phoneticPr fontId="1" type="noConversion"/>
  </si>
  <si>
    <t>問卷填寫日期：</t>
    <phoneticPr fontId="1" type="noConversion"/>
  </si>
  <si>
    <t>4</t>
    <phoneticPr fontId="1" type="noConversion"/>
  </si>
  <si>
    <t>問卷調查內容</t>
    <phoneticPr fontId="1" type="noConversion"/>
  </si>
  <si>
    <t>非常滿意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</si>
  <si>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</si>
  <si>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</si>
  <si>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</si>
  <si>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非常差</t>
    <phoneticPr fontId="1" type="noConversion"/>
  </si>
  <si>
    <t>◎ 廠商回應</t>
    <phoneticPr fontId="1" type="noConversion"/>
  </si>
  <si>
    <t>與菜單的內容</t>
    <phoneticPr fontId="1" type="noConversion"/>
  </si>
  <si>
    <t>米飯品質</t>
    <phoneticPr fontId="1" type="noConversion"/>
  </si>
  <si>
    <t>米飯份量</t>
    <phoneticPr fontId="1" type="noConversion"/>
  </si>
  <si>
    <t>主菜品質</t>
    <phoneticPr fontId="1" type="noConversion"/>
  </si>
  <si>
    <t>米飯品質</t>
  </si>
  <si>
    <t>米飯份量</t>
  </si>
  <si>
    <t>主菜份量</t>
    <phoneticPr fontId="1" type="noConversion"/>
  </si>
  <si>
    <t>非常滿意</t>
    <phoneticPr fontId="1" type="noConversion"/>
  </si>
  <si>
    <t>滿意</t>
    <phoneticPr fontId="1" type="noConversion"/>
  </si>
  <si>
    <t>尚可</t>
    <phoneticPr fontId="1" type="noConversion"/>
  </si>
  <si>
    <t>非常差</t>
    <phoneticPr fontId="1" type="noConversion"/>
  </si>
  <si>
    <t>非常滿意</t>
    <phoneticPr fontId="1" type="noConversion"/>
  </si>
  <si>
    <t>滿意</t>
    <phoneticPr fontId="1" type="noConversion"/>
  </si>
  <si>
    <t>尚可</t>
    <phoneticPr fontId="1" type="noConversion"/>
  </si>
  <si>
    <t>差</t>
    <phoneticPr fontId="1" type="noConversion"/>
  </si>
  <si>
    <t>青菜品質</t>
    <phoneticPr fontId="1" type="noConversion"/>
  </si>
  <si>
    <t>青菜份量</t>
    <phoneticPr fontId="1" type="noConversion"/>
  </si>
  <si>
    <t>菜色搭配</t>
    <phoneticPr fontId="1" type="noConversion"/>
  </si>
  <si>
    <t>菜的鹹淡度</t>
    <phoneticPr fontId="1" type="noConversion"/>
  </si>
  <si>
    <t>菜的油膩度</t>
    <phoneticPr fontId="1" type="noConversion"/>
  </si>
  <si>
    <t>湯品品質</t>
    <phoneticPr fontId="1" type="noConversion"/>
  </si>
  <si>
    <t>水果品質及份量</t>
    <phoneticPr fontId="1" type="noConversion"/>
  </si>
  <si>
    <t>餐具清潔衛生
(菜盆.湯桶.湯匙)</t>
    <phoneticPr fontId="1" type="noConversion"/>
  </si>
  <si>
    <t>服務人員態度</t>
    <phoneticPr fontId="1" type="noConversion"/>
  </si>
  <si>
    <t>主菜品質</t>
  </si>
  <si>
    <t>主菜份量</t>
  </si>
  <si>
    <t>滿意</t>
    <phoneticPr fontId="1" type="noConversion"/>
  </si>
  <si>
    <t>尚可</t>
    <phoneticPr fontId="1" type="noConversion"/>
  </si>
  <si>
    <t>非常差</t>
    <phoneticPr fontId="1" type="noConversion"/>
  </si>
  <si>
    <t>問卷調查內容</t>
    <phoneticPr fontId="1" type="noConversion"/>
  </si>
  <si>
    <t>綜合滿意度</t>
    <phoneticPr fontId="1" type="noConversion"/>
  </si>
  <si>
    <t>青菜品質</t>
  </si>
  <si>
    <t>青菜份量</t>
  </si>
  <si>
    <t>菜色搭配</t>
  </si>
  <si>
    <t>菜的鹹淡度</t>
  </si>
  <si>
    <t>菜的油膩度</t>
  </si>
  <si>
    <t>湯品品質</t>
  </si>
  <si>
    <t>餐具清潔衛生</t>
    <phoneticPr fontId="1" type="noConversion"/>
  </si>
  <si>
    <t>服務人員態度</t>
  </si>
  <si>
    <t>百分比</t>
    <phoneticPr fontId="1" type="noConversion"/>
  </si>
  <si>
    <t>5</t>
  </si>
  <si>
    <t>6</t>
  </si>
  <si>
    <t>飯量部分已跟配膳人員溝通，請配膳人員在配膳時注意分量拿捏。</t>
    <phoneticPr fontId="1" type="noConversion"/>
  </si>
  <si>
    <t>謝謝貴校給與立宇改善的機會與支持肯定，立宇必會依學校師生的意見，盡力製作出美味健康的餐點。</t>
    <phoneticPr fontId="1" type="noConversion"/>
  </si>
  <si>
    <t>飯量太多</t>
    <phoneticPr fontId="1" type="noConversion"/>
  </si>
  <si>
    <t>大致不錯</t>
  </si>
  <si>
    <t>青菜烹調部分已與廚師溝通，注意火候與烹調時間。</t>
    <phoneticPr fontId="1" type="noConversion"/>
  </si>
  <si>
    <t>食物烹調口味方面已再次和廚師溝通並檢討，很謝謝貴校給予立宇的意見與支持，立宇會繼續努力，提供美味健康的餐點。</t>
    <phoneticPr fontId="1" type="noConversion"/>
  </si>
  <si>
    <t xml:space="preserve">東安國中 104年09月營養午餐滿意度問卷調查統計 </t>
    <phoneticPr fontId="1" type="noConversion"/>
  </si>
  <si>
    <t>104/09月</t>
    <phoneticPr fontId="1" type="noConversion"/>
  </si>
  <si>
    <t>最喜歡的菜色： 雞腿、蒸蛋都好吃</t>
    <phoneticPr fontId="1" type="noConversion"/>
  </si>
  <si>
    <t xml:space="preserve"> 雞腿多一些</t>
    <phoneticPr fontId="1" type="noConversion"/>
  </si>
  <si>
    <t>酸辣湯好喝,青菜有時候梗有點多</t>
    <phoneticPr fontId="1" type="noConversion"/>
  </si>
  <si>
    <t>炒飯受歡迎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</si>
</sst>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m&quot;月&quot;d&quot;日&quot;"/>
    <numFmt numFmtId="178" formatCode="0.0%"/>
  </numFmts>
  <fonts count="14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b/>
      <sz val="20"/>
      <color rgb="FF002060"/>
      <name val="華康海報體W12"/>
      <family val="1"/>
      <charset val="136"/>
    </font>
    <font>
      <sz val="12"/>
      <color theme="1"/>
      <name val="Adobe 繁黑體 Std B"/>
      <family val="1"/>
      <charset val="136"/>
    </font>
    <font>
      <sz val="16"/>
      <color theme="1"/>
      <name val="Adobe 繁黑體 Std B"/>
      <family val="1"/>
      <charset val="136"/>
    </font>
    <font>
      <sz val="14"/>
      <color theme="1"/>
      <name val="新細明體"/>
      <family val="1"/>
      <charset val="136"/>
      <scheme val="minor"/>
    </font>
    <font>
      <sz val="18"/>
      <color theme="1"/>
      <name val="華康海報體W12"/>
      <family val="1"/>
      <charset val="136"/>
    </font>
    <font>
      <sz val="16"/>
      <color rgb="FFFFFF99"/>
      <name val="Adobe 繁黑體 Std B"/>
      <family val="1"/>
      <charset val="136"/>
    </font>
    <font>
      <sz val="14"/>
      <color theme="1"/>
      <name val="Adobe 繁黑體 Std B"/>
      <family val="1"/>
      <charset val="136"/>
    </font>
    <font>
      <sz val="16"/>
      <color rgb="FFA9033E"/>
      <name val="Adobe 繁黑體 Std B"/>
      <family val="1"/>
      <charset val="136"/>
    </font>
    <font>
      <sz val="16"/>
      <color theme="1"/>
      <name val="新細明體"/>
      <family val="1"/>
      <charset val="136"/>
      <scheme val="minor"/>
    </font>
    <font>
      <sz val="14"/>
      <color theme="1"/>
      <name val="Adobe 繁黑體 Std B"/>
      <family val="2"/>
      <charset val="136"/>
    </font>
    <font>
      <sz val="16"/>
      <color theme="1"/>
      <name val="Adobe 繁黑體 Std B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31007A"/>
        <bgColor indexed="64"/>
      </patternFill>
    </fill>
    <fill>
      <patternFill patternType="solid">
        <fgColor rgb="FFE4F3C9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1" fillId="0" borderId="0" xfId="0" applyFo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9" fontId="5" fillId="4" borderId="8" xfId="1" applyFont="1" applyFill="1" applyBorder="1" applyAlignment="1">
      <alignment horizontal="center" vertical="center"/>
    </xf>
    <xf numFmtId="9" fontId="5" fillId="4" borderId="10" xfId="1" applyFont="1" applyFill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8" xfId="0" applyFont="1" applyFill="1" applyBorder="1" applyAlignment="1">
      <alignment horizontal="center" vertical="center"/>
    </xf>
    <xf numFmtId="9" fontId="5" fillId="0" borderId="8" xfId="1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9" fillId="5" borderId="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9" fillId="5" borderId="8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9" fontId="5" fillId="0" borderId="0" xfId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9" fillId="0" borderId="0" xfId="0" applyFont="1" applyFill="1" applyBorder="1">
      <alignment vertical="center"/>
    </xf>
    <xf numFmtId="0" fontId="0" fillId="0" borderId="0" xfId="0" applyBorder="1">
      <alignment vertical="center"/>
    </xf>
    <xf numFmtId="178" fontId="9" fillId="5" borderId="8" xfId="0" applyNumberFormat="1" applyFont="1" applyFill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3" fillId="0" borderId="6" xfId="0" applyFont="1" applyBorder="1">
      <alignment vertical="center"/>
    </xf>
    <xf numFmtId="0" fontId="12" fillId="0" borderId="5" xfId="0" applyFont="1" applyBorder="1">
      <alignment vertical="center"/>
    </xf>
    <xf numFmtId="0" fontId="11" fillId="0" borderId="6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11" fillId="0" borderId="5" xfId="0" applyFont="1" applyBorder="1">
      <alignment vertical="center"/>
    </xf>
    <xf numFmtId="0" fontId="11" fillId="0" borderId="7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東安滿意度!$I$11</c:f>
              <c:strCache>
                <c:ptCount val="1"/>
                <c:pt idx="0">
                  <c:v>米飯品質</c:v>
                </c:pt>
              </c:strCache>
            </c:strRef>
          </c:tx>
          <c:dLbls>
            <c:showPercent val="1"/>
            <c:showLeaderLines val="1"/>
          </c:dLbls>
          <c:cat>
            <c:strRef>
              <c:f>東安滿意度!$J$12:$N$12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東安滿意度!$J$14:$N$14</c:f>
              <c:numCache>
                <c:formatCode>0%</c:formatCode>
                <c:ptCount val="5"/>
                <c:pt idx="0">
                  <c:v>0.35416666666666669</c:v>
                </c:pt>
                <c:pt idx="1">
                  <c:v>0.29166666666666669</c:v>
                </c:pt>
                <c:pt idx="2">
                  <c:v>0.35416666666666669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t"/>
      <c:layout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東安滿意度!$P$21</c:f>
              <c:strCache>
                <c:ptCount val="1"/>
                <c:pt idx="0">
                  <c:v>主菜份量</c:v>
                </c:pt>
              </c:strCache>
            </c:strRef>
          </c:tx>
          <c:dLbls>
            <c:showPercent val="1"/>
            <c:showLeaderLines val="1"/>
          </c:dLbls>
          <c:cat>
            <c:strRef>
              <c:f>東安滿意度!$Q$22:$U$22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東安滿意度!$Q$24:$U$24</c:f>
              <c:numCache>
                <c:formatCode>0%</c:formatCode>
                <c:ptCount val="5"/>
                <c:pt idx="0">
                  <c:v>0.47916666666666669</c:v>
                </c:pt>
                <c:pt idx="1">
                  <c:v>0.27083333333333331</c:v>
                </c:pt>
                <c:pt idx="2">
                  <c:v>0.22916666666666666</c:v>
                </c:pt>
                <c:pt idx="3">
                  <c:v>2.0833333333333332E-2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t"/>
      <c:layout/>
    </c:legend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東安滿意度!$P$33</c:f>
              <c:strCache>
                <c:ptCount val="1"/>
                <c:pt idx="0">
                  <c:v>青菜份量</c:v>
                </c:pt>
              </c:strCache>
            </c:strRef>
          </c:tx>
          <c:dLbls>
            <c:showPercent val="1"/>
            <c:showLeaderLines val="1"/>
          </c:dLbls>
          <c:cat>
            <c:strRef>
              <c:f>東安滿意度!$Q$34:$U$34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東安滿意度!$Q$36:$U$36</c:f>
              <c:numCache>
                <c:formatCode>0%</c:formatCode>
                <c:ptCount val="5"/>
                <c:pt idx="0">
                  <c:v>0.41666666666666669</c:v>
                </c:pt>
                <c:pt idx="1">
                  <c:v>0.45833333333333331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t"/>
      <c:layout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東安滿意度!$I$44</c:f>
              <c:strCache>
                <c:ptCount val="1"/>
                <c:pt idx="0">
                  <c:v>菜色搭配</c:v>
                </c:pt>
              </c:strCache>
            </c:strRef>
          </c:tx>
          <c:dLbls>
            <c:showPercent val="1"/>
            <c:showLeaderLines val="1"/>
          </c:dLbls>
          <c:cat>
            <c:strRef>
              <c:f>東安滿意度!$J$45:$N$45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東安滿意度!$J$47:$N$47</c:f>
              <c:numCache>
                <c:formatCode>0%</c:formatCode>
                <c:ptCount val="5"/>
                <c:pt idx="0">
                  <c:v>0.41666666666666669</c:v>
                </c:pt>
                <c:pt idx="1">
                  <c:v>0.29166666666666669</c:v>
                </c:pt>
                <c:pt idx="2">
                  <c:v>0.27083333333333331</c:v>
                </c:pt>
                <c:pt idx="3">
                  <c:v>2.0833333333333332E-2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t"/>
      <c:layout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東安滿意度!$I$66</c:f>
              <c:strCache>
                <c:ptCount val="1"/>
                <c:pt idx="0">
                  <c:v>餐具清潔衛生</c:v>
                </c:pt>
              </c:strCache>
            </c:strRef>
          </c:tx>
          <c:dLbls>
            <c:showPercent val="1"/>
            <c:showLeaderLines val="1"/>
          </c:dLbls>
          <c:cat>
            <c:strRef>
              <c:f>東安滿意度!$J$67:$N$67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東安滿意度!$J$69:$N$69</c:f>
              <c:numCache>
                <c:formatCode>0%</c:formatCode>
                <c:ptCount val="5"/>
                <c:pt idx="0">
                  <c:v>0.64583333333333337</c:v>
                </c:pt>
                <c:pt idx="1">
                  <c:v>0.16666666666666666</c:v>
                </c:pt>
                <c:pt idx="2">
                  <c:v>0.1875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t"/>
      <c:layout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東安滿意度!$P$33</c:f>
              <c:strCache>
                <c:ptCount val="1"/>
                <c:pt idx="0">
                  <c:v>青菜份量</c:v>
                </c:pt>
              </c:strCache>
            </c:strRef>
          </c:tx>
          <c:dLbls>
            <c:showPercent val="1"/>
            <c:showLeaderLines val="1"/>
          </c:dLbls>
          <c:cat>
            <c:strRef>
              <c:f>東安滿意度!$Q$34:$U$34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東安滿意度!$Q$36:$U$36</c:f>
              <c:numCache>
                <c:formatCode>0%</c:formatCode>
                <c:ptCount val="5"/>
                <c:pt idx="0">
                  <c:v>0.41666666666666669</c:v>
                </c:pt>
                <c:pt idx="1">
                  <c:v>0.45833333333333331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t"/>
      <c:layout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/>
          <a:lstStyle/>
          <a:p>
            <a:pPr>
              <a:defRPr/>
            </a:pPr>
            <a:r>
              <a:rPr lang="zh-TW" altLang="en-US"/>
              <a:t>服務人員態度</a:t>
            </a:r>
          </a:p>
        </c:rich>
      </c:tx>
      <c:layout/>
    </c:title>
    <c:plotArea>
      <c:layout/>
      <c:pieChart>
        <c:varyColors val="1"/>
        <c:ser>
          <c:idx val="0"/>
          <c:order val="0"/>
          <c:tx>
            <c:strRef>
              <c:f>東安滿意度!$P$68</c:f>
              <c:strCache>
                <c:ptCount val="1"/>
                <c:pt idx="0">
                  <c:v>問卷數</c:v>
                </c:pt>
              </c:strCache>
            </c:strRef>
          </c:tx>
          <c:dLbls>
            <c:showPercent val="1"/>
            <c:showLeaderLines val="1"/>
          </c:dLbls>
          <c:cat>
            <c:strRef>
              <c:f>東安滿意度!$Q$66:$U$67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東安滿意度!$Q$68:$U$68</c:f>
              <c:numCache>
                <c:formatCode>General</c:formatCode>
                <c:ptCount val="5"/>
                <c:pt idx="0">
                  <c:v>29</c:v>
                </c:pt>
                <c:pt idx="1">
                  <c:v>13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1"/>
          <c:tx>
            <c:strRef>
              <c:f>東安滿意度!$P$69</c:f>
              <c:strCache>
                <c:ptCount val="1"/>
                <c:pt idx="0">
                  <c:v>百分比</c:v>
                </c:pt>
              </c:strCache>
            </c:strRef>
          </c:tx>
          <c:dLbls>
            <c:showPercent val="1"/>
            <c:showLeaderLines val="1"/>
          </c:dLbls>
          <c:cat>
            <c:strRef>
              <c:f>東安滿意度!$Q$66:$U$67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東安滿意度!$Q$69:$U$69</c:f>
              <c:numCache>
                <c:formatCode>0%</c:formatCode>
                <c:ptCount val="5"/>
                <c:pt idx="0">
                  <c:v>0.60416666666666663</c:v>
                </c:pt>
                <c:pt idx="1">
                  <c:v>0.27083333333333331</c:v>
                </c:pt>
                <c:pt idx="2">
                  <c:v>0.125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t"/>
      <c:layout/>
    </c:legend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東安滿意度!$I$1</c:f>
              <c:strCache>
                <c:ptCount val="1"/>
                <c:pt idx="0">
                  <c:v>與菜單的內容</c:v>
                </c:pt>
              </c:strCache>
            </c:strRef>
          </c:tx>
          <c:dLbls>
            <c:showPercent val="1"/>
          </c:dLbls>
          <c:cat>
            <c:strRef>
              <c:f>東安滿意度!$J$2:$N$2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東安滿意度!$J$4:$N$4</c:f>
              <c:numCache>
                <c:formatCode>0%</c:formatCode>
                <c:ptCount val="5"/>
                <c:pt idx="0">
                  <c:v>0.375</c:v>
                </c:pt>
                <c:pt idx="1">
                  <c:v>0.41666666666666669</c:v>
                </c:pt>
                <c:pt idx="2">
                  <c:v>0.20833333333333334</c:v>
                </c:pt>
                <c:pt idx="3">
                  <c:v>0.20833333333333334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t"/>
      <c:layout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東安滿意度!$I$21</c:f>
              <c:strCache>
                <c:ptCount val="1"/>
                <c:pt idx="0">
                  <c:v>主菜品質</c:v>
                </c:pt>
              </c:strCache>
            </c:strRef>
          </c:tx>
          <c:dLbls>
            <c:showPercent val="1"/>
            <c:showLeaderLines val="1"/>
          </c:dLbls>
          <c:cat>
            <c:strRef>
              <c:f>東安滿意度!$J$22:$N$22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東安滿意度!$J$24:$N$24</c:f>
              <c:numCache>
                <c:formatCode>0%</c:formatCode>
                <c:ptCount val="5"/>
                <c:pt idx="0">
                  <c:v>0.52083333333333337</c:v>
                </c:pt>
                <c:pt idx="1">
                  <c:v>0.27083333333333331</c:v>
                </c:pt>
                <c:pt idx="2">
                  <c:v>0.1875</c:v>
                </c:pt>
                <c:pt idx="3">
                  <c:v>2.0833333333333332E-2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t"/>
      <c:layout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東安滿意度!$P$44</c:f>
              <c:strCache>
                <c:ptCount val="1"/>
                <c:pt idx="0">
                  <c:v>菜的鹹淡度</c:v>
                </c:pt>
              </c:strCache>
            </c:strRef>
          </c:tx>
          <c:dLbls>
            <c:showPercent val="1"/>
            <c:showLeaderLines val="1"/>
          </c:dLbls>
          <c:cat>
            <c:strRef>
              <c:f>東安滿意度!$Q$45:$U$45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東安滿意度!$Q$47:$U$47</c:f>
              <c:numCache>
                <c:formatCode>0%</c:formatCode>
                <c:ptCount val="5"/>
                <c:pt idx="0">
                  <c:v>0.375</c:v>
                </c:pt>
                <c:pt idx="1">
                  <c:v>0.29166666666666669</c:v>
                </c:pt>
                <c:pt idx="2">
                  <c:v>0.3125</c:v>
                </c:pt>
                <c:pt idx="3">
                  <c:v>2.0833333333333332E-2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t"/>
      <c:layout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東安滿意度!$I$55</c:f>
              <c:strCache>
                <c:ptCount val="1"/>
                <c:pt idx="0">
                  <c:v>菜的油膩度</c:v>
                </c:pt>
              </c:strCache>
            </c:strRef>
          </c:tx>
          <c:dLbls>
            <c:showPercent val="1"/>
            <c:showLeaderLines val="1"/>
          </c:dLbls>
          <c:cat>
            <c:strRef>
              <c:f>東安滿意度!$J$56:$N$56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東安滿意度!$J$58:$N$58</c:f>
              <c:numCache>
                <c:formatCode>0%</c:formatCode>
                <c:ptCount val="5"/>
                <c:pt idx="0">
                  <c:v>0.41666666666666669</c:v>
                </c:pt>
                <c:pt idx="1">
                  <c:v>0.20833333333333334</c:v>
                </c:pt>
                <c:pt idx="2">
                  <c:v>0.35416666666666669</c:v>
                </c:pt>
                <c:pt idx="3">
                  <c:v>2.0833333333333332E-2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t"/>
      <c:layout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東安滿意度!$P$55</c:f>
              <c:strCache>
                <c:ptCount val="1"/>
                <c:pt idx="0">
                  <c:v>湯品品質</c:v>
                </c:pt>
              </c:strCache>
            </c:strRef>
          </c:tx>
          <c:dLbls>
            <c:showPercent val="1"/>
            <c:showLeaderLines val="1"/>
          </c:dLbls>
          <c:cat>
            <c:strRef>
              <c:f>東安滿意度!$Q$56:$U$56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東安滿意度!$Q$58:$U$58</c:f>
              <c:numCache>
                <c:formatCode>0%</c:formatCode>
                <c:ptCount val="5"/>
                <c:pt idx="0">
                  <c:v>0.3125</c:v>
                </c:pt>
                <c:pt idx="1">
                  <c:v>0.4375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t"/>
      <c:layout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東安滿意度!$X$1</c:f>
              <c:strCache>
                <c:ptCount val="1"/>
                <c:pt idx="0">
                  <c:v>綜合滿意度</c:v>
                </c:pt>
              </c:strCache>
            </c:strRef>
          </c:tx>
          <c:dLbls>
            <c:showPercent val="1"/>
          </c:dLbls>
          <c:cat>
            <c:strRef>
              <c:f>東安滿意度!$Y$2:$AC$2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東安滿意度!$Y$4:$AC$4</c:f>
              <c:numCache>
                <c:formatCode>0%</c:formatCode>
                <c:ptCount val="5"/>
                <c:pt idx="0">
                  <c:v>0.44494047619047622</c:v>
                </c:pt>
                <c:pt idx="1">
                  <c:v>0.31547619047619047</c:v>
                </c:pt>
                <c:pt idx="2">
                  <c:v>0.23214285714285712</c:v>
                </c:pt>
                <c:pt idx="3">
                  <c:v>7.4404761904761909E-3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t"/>
      <c:layout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東安滿意度!$P$1</c:f>
              <c:strCache>
                <c:ptCount val="1"/>
                <c:pt idx="0">
                  <c:v>水果品質及份量</c:v>
                </c:pt>
              </c:strCache>
            </c:strRef>
          </c:tx>
          <c:dLbls>
            <c:showPercent val="1"/>
            <c:showLeaderLines val="1"/>
          </c:dLbls>
          <c:cat>
            <c:strRef>
              <c:f>東安滿意度!$Q$2:$U$2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東安滿意度!$Q$4:$U$4</c:f>
              <c:numCache>
                <c:formatCode>0%</c:formatCode>
                <c:ptCount val="5"/>
                <c:pt idx="0">
                  <c:v>0.5</c:v>
                </c:pt>
                <c:pt idx="1">
                  <c:v>0.29166666666666669</c:v>
                </c:pt>
                <c:pt idx="2">
                  <c:v>0.20833333333333334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t"/>
      <c:layout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layout/>
    </c:title>
    <c:plotArea>
      <c:layout/>
      <c:pieChart>
        <c:varyColors val="1"/>
        <c:ser>
          <c:idx val="0"/>
          <c:order val="0"/>
          <c:tx>
            <c:strRef>
              <c:f>東安滿意度!$P$11</c:f>
              <c:strCache>
                <c:ptCount val="1"/>
                <c:pt idx="0">
                  <c:v>米飯份量</c:v>
                </c:pt>
              </c:strCache>
            </c:strRef>
          </c:tx>
          <c:dLbls>
            <c:showPercent val="1"/>
            <c:showLeaderLines val="1"/>
          </c:dLbls>
          <c:cat>
            <c:strRef>
              <c:f>東安滿意度!$Q$12:$U$12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尚可</c:v>
                </c:pt>
                <c:pt idx="3">
                  <c:v>差</c:v>
                </c:pt>
                <c:pt idx="4">
                  <c:v>非常差</c:v>
                </c:pt>
              </c:strCache>
            </c:strRef>
          </c:cat>
          <c:val>
            <c:numRef>
              <c:f>東安滿意度!$Q$14:$U$14</c:f>
              <c:numCache>
                <c:formatCode>0%</c:formatCode>
                <c:ptCount val="5"/>
                <c:pt idx="0">
                  <c:v>0.52083333333333337</c:v>
                </c:pt>
                <c:pt idx="1">
                  <c:v>0.33333333333333331</c:v>
                </c:pt>
                <c:pt idx="2">
                  <c:v>0.14583333333333334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t"/>
      <c:layout/>
      <c:txPr>
        <a:bodyPr/>
        <a:lstStyle/>
        <a:p>
          <a:pPr rtl="0">
            <a:defRPr/>
          </a:pPr>
          <a:endParaRPr lang="zh-TW"/>
        </a:p>
      </c:txPr>
    </c:legend>
    <c:plotVisOnly val="1"/>
    <c:dispBlanksAs val="zero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14</xdr:row>
      <xdr:rowOff>38100</xdr:rowOff>
    </xdr:from>
    <xdr:to>
      <xdr:col>14</xdr:col>
      <xdr:colOff>47625</xdr:colOff>
      <xdr:row>19</xdr:row>
      <xdr:rowOff>257175</xdr:rowOff>
    </xdr:to>
    <xdr:graphicFrame macro="">
      <xdr:nvGraphicFramePr>
        <xdr:cNvPr id="1310" name="圖表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47625</xdr:colOff>
      <xdr:row>4</xdr:row>
      <xdr:rowOff>0</xdr:rowOff>
    </xdr:from>
    <xdr:to>
      <xdr:col>13</xdr:col>
      <xdr:colOff>647700</xdr:colOff>
      <xdr:row>9</xdr:row>
      <xdr:rowOff>219075</xdr:rowOff>
    </xdr:to>
    <xdr:graphicFrame macro="">
      <xdr:nvGraphicFramePr>
        <xdr:cNvPr id="1311" name="圖表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28575</xdr:colOff>
      <xdr:row>24</xdr:row>
      <xdr:rowOff>47625</xdr:rowOff>
    </xdr:from>
    <xdr:to>
      <xdr:col>14</xdr:col>
      <xdr:colOff>76200</xdr:colOff>
      <xdr:row>30</xdr:row>
      <xdr:rowOff>295275</xdr:rowOff>
    </xdr:to>
    <xdr:graphicFrame macro="">
      <xdr:nvGraphicFramePr>
        <xdr:cNvPr id="1312" name="圖表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28575</xdr:colOff>
      <xdr:row>47</xdr:row>
      <xdr:rowOff>47625</xdr:rowOff>
    </xdr:from>
    <xdr:to>
      <xdr:col>20</xdr:col>
      <xdr:colOff>685800</xdr:colOff>
      <xdr:row>53</xdr:row>
      <xdr:rowOff>104775</xdr:rowOff>
    </xdr:to>
    <xdr:graphicFrame macro="">
      <xdr:nvGraphicFramePr>
        <xdr:cNvPr id="1313" name="圖表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371475</xdr:colOff>
      <xdr:row>58</xdr:row>
      <xdr:rowOff>47625</xdr:rowOff>
    </xdr:from>
    <xdr:to>
      <xdr:col>14</xdr:col>
      <xdr:colOff>9525</xdr:colOff>
      <xdr:row>63</xdr:row>
      <xdr:rowOff>238125</xdr:rowOff>
    </xdr:to>
    <xdr:graphicFrame macro="">
      <xdr:nvGraphicFramePr>
        <xdr:cNvPr id="1314" name="圖表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47625</xdr:colOff>
      <xdr:row>58</xdr:row>
      <xdr:rowOff>28575</xdr:rowOff>
    </xdr:from>
    <xdr:to>
      <xdr:col>21</xdr:col>
      <xdr:colOff>28575</xdr:colOff>
      <xdr:row>63</xdr:row>
      <xdr:rowOff>276225</xdr:rowOff>
    </xdr:to>
    <xdr:graphicFrame macro="">
      <xdr:nvGraphicFramePr>
        <xdr:cNvPr id="1315" name="圖表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22</xdr:col>
      <xdr:colOff>600075</xdr:colOff>
      <xdr:row>4</xdr:row>
      <xdr:rowOff>114300</xdr:rowOff>
    </xdr:from>
    <xdr:to>
      <xdr:col>29</xdr:col>
      <xdr:colOff>142875</xdr:colOff>
      <xdr:row>15</xdr:row>
      <xdr:rowOff>66675</xdr:rowOff>
    </xdr:to>
    <xdr:graphicFrame macro="">
      <xdr:nvGraphicFramePr>
        <xdr:cNvPr id="1316" name="圖表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85725</xdr:colOff>
      <xdr:row>4</xdr:row>
      <xdr:rowOff>9525</xdr:rowOff>
    </xdr:from>
    <xdr:to>
      <xdr:col>20</xdr:col>
      <xdr:colOff>695325</xdr:colOff>
      <xdr:row>9</xdr:row>
      <xdr:rowOff>276225</xdr:rowOff>
    </xdr:to>
    <xdr:graphicFrame macro="">
      <xdr:nvGraphicFramePr>
        <xdr:cNvPr id="1317" name="圖表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28575</xdr:colOff>
      <xdr:row>14</xdr:row>
      <xdr:rowOff>0</xdr:rowOff>
    </xdr:from>
    <xdr:to>
      <xdr:col>20</xdr:col>
      <xdr:colOff>647700</xdr:colOff>
      <xdr:row>19</xdr:row>
      <xdr:rowOff>266700</xdr:rowOff>
    </xdr:to>
    <xdr:graphicFrame macro="">
      <xdr:nvGraphicFramePr>
        <xdr:cNvPr id="1318" name="圖表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76200</xdr:colOff>
      <xdr:row>24</xdr:row>
      <xdr:rowOff>38100</xdr:rowOff>
    </xdr:from>
    <xdr:to>
      <xdr:col>20</xdr:col>
      <xdr:colOff>657225</xdr:colOff>
      <xdr:row>30</xdr:row>
      <xdr:rowOff>276225</xdr:rowOff>
    </xdr:to>
    <xdr:graphicFrame macro="">
      <xdr:nvGraphicFramePr>
        <xdr:cNvPr id="1319" name="圖表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8</xdr:col>
      <xdr:colOff>66675</xdr:colOff>
      <xdr:row>36</xdr:row>
      <xdr:rowOff>47625</xdr:rowOff>
    </xdr:from>
    <xdr:to>
      <xdr:col>14</xdr:col>
      <xdr:colOff>0</xdr:colOff>
      <xdr:row>42</xdr:row>
      <xdr:rowOff>266700</xdr:rowOff>
    </xdr:to>
    <xdr:graphicFrame macro="">
      <xdr:nvGraphicFramePr>
        <xdr:cNvPr id="1320" name="圖表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361950</xdr:colOff>
      <xdr:row>47</xdr:row>
      <xdr:rowOff>9525</xdr:rowOff>
    </xdr:from>
    <xdr:to>
      <xdr:col>13</xdr:col>
      <xdr:colOff>657225</xdr:colOff>
      <xdr:row>53</xdr:row>
      <xdr:rowOff>219075</xdr:rowOff>
    </xdr:to>
    <xdr:graphicFrame macro="">
      <xdr:nvGraphicFramePr>
        <xdr:cNvPr id="1321" name="圖表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</xdr:col>
      <xdr:colOff>142875</xdr:colOff>
      <xdr:row>69</xdr:row>
      <xdr:rowOff>9525</xdr:rowOff>
    </xdr:from>
    <xdr:to>
      <xdr:col>13</xdr:col>
      <xdr:colOff>723900</xdr:colOff>
      <xdr:row>75</xdr:row>
      <xdr:rowOff>104775</xdr:rowOff>
    </xdr:to>
    <xdr:graphicFrame macro="">
      <xdr:nvGraphicFramePr>
        <xdr:cNvPr id="1322" name="圖表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104775</xdr:colOff>
      <xdr:row>36</xdr:row>
      <xdr:rowOff>47625</xdr:rowOff>
    </xdr:from>
    <xdr:to>
      <xdr:col>20</xdr:col>
      <xdr:colOff>638175</xdr:colOff>
      <xdr:row>42</xdr:row>
      <xdr:rowOff>266700</xdr:rowOff>
    </xdr:to>
    <xdr:graphicFrame macro="">
      <xdr:nvGraphicFramePr>
        <xdr:cNvPr id="1323" name="圖表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38100</xdr:colOff>
      <xdr:row>69</xdr:row>
      <xdr:rowOff>47625</xdr:rowOff>
    </xdr:from>
    <xdr:to>
      <xdr:col>21</xdr:col>
      <xdr:colOff>266700</xdr:colOff>
      <xdr:row>75</xdr:row>
      <xdr:rowOff>85725</xdr:rowOff>
    </xdr:to>
    <xdr:graphicFrame macro="">
      <xdr:nvGraphicFramePr>
        <xdr:cNvPr id="1324" name="圖表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01"/>
  <sheetViews>
    <sheetView tabSelected="1" view="pageBreakPreview" zoomScale="60" zoomScaleNormal="75" workbookViewId="0">
      <selection activeCell="Y26" sqref="Y26"/>
    </sheetView>
  </sheetViews>
  <sheetFormatPr defaultRowHeight="16.5"/>
  <cols>
    <col min="1" max="1" width="23.5" customWidth="1"/>
    <col min="2" max="5" width="12.625" customWidth="1"/>
    <col min="6" max="7" width="13.25" customWidth="1"/>
    <col min="8" max="8" width="5" style="3" customWidth="1"/>
    <col min="9" max="9" width="9" style="3" customWidth="1"/>
    <col min="10" max="10" width="11.875" style="3" customWidth="1"/>
    <col min="11" max="14" width="9" style="3" customWidth="1"/>
    <col min="15" max="15" width="7.625" style="3" customWidth="1"/>
    <col min="16" max="16" width="9.375" style="3" customWidth="1"/>
    <col min="17" max="17" width="11.375" style="3" customWidth="1"/>
    <col min="18" max="21" width="9.375" style="3" customWidth="1"/>
    <col min="22" max="22" width="6" style="3" customWidth="1"/>
    <col min="23" max="23" width="9.625" style="3" customWidth="1"/>
    <col min="24" max="24" width="12.5" style="3" customWidth="1"/>
    <col min="25" max="25" width="14.625" style="3" customWidth="1"/>
    <col min="26" max="26" width="9.625" style="3" customWidth="1"/>
    <col min="27" max="28" width="9.5" style="3" customWidth="1"/>
    <col min="29" max="29" width="10" style="3" customWidth="1"/>
    <col min="30" max="30" width="9.5" style="3" customWidth="1"/>
    <col min="31" max="31" width="12.625" style="3" customWidth="1"/>
    <col min="32" max="32" width="9" customWidth="1"/>
  </cols>
  <sheetData>
    <row r="1" spans="1:31" ht="29.25" customHeight="1">
      <c r="A1" s="68" t="s">
        <v>76</v>
      </c>
      <c r="B1" s="68"/>
      <c r="C1" s="68"/>
      <c r="D1" s="68"/>
      <c r="E1" s="68"/>
      <c r="F1" s="68"/>
      <c r="G1" s="1"/>
      <c r="H1" s="2"/>
      <c r="I1" s="69" t="s">
        <v>0</v>
      </c>
      <c r="J1" s="69"/>
      <c r="K1" s="69"/>
      <c r="L1" s="69"/>
      <c r="M1" s="69"/>
      <c r="N1" s="69"/>
      <c r="O1" s="2"/>
      <c r="P1" s="70" t="s">
        <v>1</v>
      </c>
      <c r="Q1" s="71"/>
      <c r="R1" s="71"/>
      <c r="S1" s="71"/>
      <c r="T1" s="71"/>
      <c r="U1" s="72"/>
      <c r="V1" s="2"/>
      <c r="X1" s="70" t="s">
        <v>2</v>
      </c>
      <c r="Y1" s="71"/>
      <c r="Z1" s="71"/>
      <c r="AA1" s="71"/>
      <c r="AB1" s="71"/>
      <c r="AC1" s="72"/>
      <c r="AE1" s="2"/>
    </row>
    <row r="2" spans="1:31" ht="24" customHeight="1">
      <c r="A2" s="7"/>
      <c r="B2" s="7"/>
      <c r="C2" s="7"/>
      <c r="D2" s="7"/>
      <c r="E2" s="68" t="s">
        <v>4</v>
      </c>
      <c r="F2" s="68"/>
      <c r="H2" s="2"/>
      <c r="I2" s="8"/>
      <c r="J2" s="9" t="s">
        <v>5</v>
      </c>
      <c r="K2" s="9" t="s">
        <v>6</v>
      </c>
      <c r="L2" s="9" t="s">
        <v>7</v>
      </c>
      <c r="M2" s="9" t="s">
        <v>8</v>
      </c>
      <c r="N2" s="9" t="s">
        <v>9</v>
      </c>
      <c r="O2" s="2"/>
      <c r="P2" s="8"/>
      <c r="Q2" s="9" t="s">
        <v>5</v>
      </c>
      <c r="R2" s="9" t="s">
        <v>6</v>
      </c>
      <c r="S2" s="9" t="s">
        <v>7</v>
      </c>
      <c r="T2" s="9" t="s">
        <v>8</v>
      </c>
      <c r="U2" s="9" t="s">
        <v>9</v>
      </c>
      <c r="V2" s="10"/>
      <c r="X2" s="8"/>
      <c r="Y2" s="9" t="s">
        <v>5</v>
      </c>
      <c r="Z2" s="9" t="s">
        <v>6</v>
      </c>
      <c r="AA2" s="9" t="s">
        <v>7</v>
      </c>
      <c r="AB2" s="9" t="s">
        <v>8</v>
      </c>
      <c r="AC2" s="9" t="s">
        <v>9</v>
      </c>
      <c r="AE2" s="10"/>
    </row>
    <row r="3" spans="1:31" s="18" customFormat="1" ht="24" customHeight="1">
      <c r="A3" s="15" t="s">
        <v>10</v>
      </c>
      <c r="B3" s="16">
        <v>48</v>
      </c>
      <c r="C3" s="17"/>
      <c r="D3" s="17"/>
      <c r="H3" s="10"/>
      <c r="I3" s="8" t="s">
        <v>11</v>
      </c>
      <c r="J3" s="19">
        <f>B8</f>
        <v>18</v>
      </c>
      <c r="K3" s="19">
        <f>C8</f>
        <v>20</v>
      </c>
      <c r="L3" s="19">
        <f>D8</f>
        <v>10</v>
      </c>
      <c r="M3" s="19">
        <f>D8</f>
        <v>10</v>
      </c>
      <c r="N3" s="19">
        <f>E8</f>
        <v>0</v>
      </c>
      <c r="O3" s="10"/>
      <c r="P3" s="8" t="s">
        <v>12</v>
      </c>
      <c r="Q3" s="19">
        <f>B19</f>
        <v>24</v>
      </c>
      <c r="R3" s="19">
        <f>C19</f>
        <v>14</v>
      </c>
      <c r="S3" s="19">
        <f>D19</f>
        <v>10</v>
      </c>
      <c r="T3" s="19">
        <f>E19</f>
        <v>0</v>
      </c>
      <c r="U3" s="19">
        <f>F19</f>
        <v>0</v>
      </c>
      <c r="V3" s="10"/>
      <c r="X3" s="8" t="s">
        <v>12</v>
      </c>
      <c r="Y3" s="19">
        <f>B25</f>
        <v>21.357142857142858</v>
      </c>
      <c r="Z3" s="20">
        <f>C25</f>
        <v>15.142857142857142</v>
      </c>
      <c r="AA3" s="19">
        <f>D25</f>
        <v>11.142857142857142</v>
      </c>
      <c r="AB3" s="19">
        <f>E25</f>
        <v>0.35714285714285715</v>
      </c>
      <c r="AC3" s="19">
        <f>F25</f>
        <v>0</v>
      </c>
      <c r="AE3" s="10"/>
    </row>
    <row r="4" spans="1:31" s="18" customFormat="1" ht="24" customHeight="1">
      <c r="A4" s="15" t="s">
        <v>14</v>
      </c>
      <c r="B4" s="16">
        <v>48</v>
      </c>
      <c r="C4" s="10"/>
      <c r="H4" s="10"/>
      <c r="I4" s="8" t="s">
        <v>15</v>
      </c>
      <c r="J4" s="23">
        <f>J3/$B$4</f>
        <v>0.375</v>
      </c>
      <c r="K4" s="23">
        <f>K3/$B$4</f>
        <v>0.41666666666666669</v>
      </c>
      <c r="L4" s="23">
        <f>L3/$B$4</f>
        <v>0.20833333333333334</v>
      </c>
      <c r="M4" s="23">
        <f>M3/$B$4</f>
        <v>0.20833333333333334</v>
      </c>
      <c r="N4" s="23">
        <f>N3/$B$4</f>
        <v>0</v>
      </c>
      <c r="O4" s="10"/>
      <c r="P4" s="8" t="s">
        <v>16</v>
      </c>
      <c r="Q4" s="23">
        <f>Q3/$B$4</f>
        <v>0.5</v>
      </c>
      <c r="R4" s="23">
        <f>R3/$B$4</f>
        <v>0.29166666666666669</v>
      </c>
      <c r="S4" s="23">
        <f>S3/$B$4</f>
        <v>0.20833333333333334</v>
      </c>
      <c r="T4" s="23">
        <f>T3/$B$4</f>
        <v>0</v>
      </c>
      <c r="U4" s="23">
        <f>U3/$B$4</f>
        <v>0</v>
      </c>
      <c r="V4" s="10"/>
      <c r="X4" s="8" t="s">
        <v>17</v>
      </c>
      <c r="Y4" s="23">
        <f>Y3/B4</f>
        <v>0.44494047619047622</v>
      </c>
      <c r="Z4" s="24">
        <f>Z3/B4</f>
        <v>0.31547619047619047</v>
      </c>
      <c r="AA4" s="23">
        <f>AA3/B4</f>
        <v>0.23214285714285712</v>
      </c>
      <c r="AB4" s="23">
        <f>AB3/B4</f>
        <v>7.4404761904761909E-3</v>
      </c>
      <c r="AC4" s="23">
        <f>AC3/B4</f>
        <v>0</v>
      </c>
      <c r="AE4" s="10"/>
    </row>
    <row r="5" spans="1:31" s="18" customFormat="1" ht="24" customHeight="1">
      <c r="A5" s="15" t="s">
        <v>19</v>
      </c>
      <c r="B5" s="16" t="s">
        <v>77</v>
      </c>
      <c r="C5" s="10"/>
      <c r="H5" s="10"/>
      <c r="I5" s="26"/>
      <c r="J5" s="27"/>
      <c r="K5" s="27"/>
      <c r="L5" s="27"/>
      <c r="M5" s="27"/>
      <c r="N5" s="27"/>
      <c r="O5" s="10"/>
      <c r="P5" s="26"/>
      <c r="Q5" s="27"/>
      <c r="R5" s="27"/>
      <c r="S5" s="27"/>
      <c r="T5" s="27"/>
      <c r="U5" s="27"/>
      <c r="V5" s="10"/>
      <c r="X5" s="10"/>
      <c r="Y5" s="10"/>
      <c r="Z5" s="10"/>
      <c r="AA5" s="10"/>
      <c r="AB5" s="10"/>
      <c r="AC5" s="10"/>
      <c r="AE5" s="10"/>
    </row>
    <row r="6" spans="1:31" s="18" customFormat="1" ht="24" customHeight="1">
      <c r="A6" s="10"/>
      <c r="B6" s="10"/>
      <c r="C6" s="10"/>
      <c r="D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X6" s="10"/>
      <c r="Y6" s="10"/>
      <c r="Z6" s="10"/>
      <c r="AA6" s="10"/>
      <c r="AB6" s="10"/>
      <c r="AC6" s="10"/>
      <c r="AE6" s="10"/>
    </row>
    <row r="7" spans="1:31" s="18" customFormat="1" ht="24" customHeight="1">
      <c r="A7" s="9" t="s">
        <v>21</v>
      </c>
      <c r="B7" s="9" t="s">
        <v>22</v>
      </c>
      <c r="C7" s="9" t="s">
        <v>23</v>
      </c>
      <c r="D7" s="9" t="s">
        <v>24</v>
      </c>
      <c r="E7" s="9" t="s">
        <v>25</v>
      </c>
      <c r="F7" s="9" t="s">
        <v>26</v>
      </c>
      <c r="G7" s="5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X7" s="2"/>
      <c r="Y7" s="2"/>
      <c r="Z7" s="2"/>
      <c r="AA7" s="2"/>
      <c r="AB7" s="2"/>
      <c r="AC7" s="2"/>
      <c r="AE7" s="10"/>
    </row>
    <row r="8" spans="1:31" s="18" customFormat="1" ht="24" customHeight="1">
      <c r="A8" s="30" t="s">
        <v>28</v>
      </c>
      <c r="B8" s="30">
        <v>18</v>
      </c>
      <c r="C8" s="30">
        <v>20</v>
      </c>
      <c r="D8" s="30">
        <v>10</v>
      </c>
      <c r="E8" s="30">
        <v>0</v>
      </c>
      <c r="F8" s="30">
        <v>0</v>
      </c>
      <c r="G8" s="5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X8" s="2"/>
      <c r="Y8" s="2"/>
      <c r="Z8" s="2"/>
      <c r="AA8" s="2"/>
      <c r="AB8" s="2"/>
      <c r="AC8" s="2"/>
      <c r="AE8" s="10"/>
    </row>
    <row r="9" spans="1:31" s="18" customFormat="1" ht="24" customHeight="1">
      <c r="A9" s="30" t="s">
        <v>29</v>
      </c>
      <c r="B9" s="30">
        <v>17</v>
      </c>
      <c r="C9" s="30">
        <v>14</v>
      </c>
      <c r="D9" s="30">
        <v>17</v>
      </c>
      <c r="E9" s="30">
        <v>0</v>
      </c>
      <c r="F9" s="30">
        <v>0</v>
      </c>
      <c r="G9" s="5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X9" s="10"/>
      <c r="Y9" s="10"/>
      <c r="Z9" s="10"/>
      <c r="AA9" s="10"/>
      <c r="AB9" s="10"/>
      <c r="AC9" s="10"/>
      <c r="AE9" s="10"/>
    </row>
    <row r="10" spans="1:31" s="18" customFormat="1" ht="24" customHeight="1">
      <c r="A10" s="30" t="s">
        <v>30</v>
      </c>
      <c r="B10" s="30">
        <v>25</v>
      </c>
      <c r="C10" s="30">
        <v>16</v>
      </c>
      <c r="D10" s="30">
        <v>7</v>
      </c>
      <c r="E10" s="30">
        <v>0</v>
      </c>
      <c r="F10" s="30">
        <v>0</v>
      </c>
      <c r="G10" s="5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X10" s="10"/>
      <c r="Y10" s="10"/>
      <c r="Z10" s="10"/>
      <c r="AA10" s="10"/>
      <c r="AB10" s="10"/>
      <c r="AC10" s="10"/>
      <c r="AE10" s="10"/>
    </row>
    <row r="11" spans="1:31" s="18" customFormat="1" ht="24" customHeight="1">
      <c r="A11" s="30" t="s">
        <v>31</v>
      </c>
      <c r="B11" s="30">
        <v>25</v>
      </c>
      <c r="C11" s="30">
        <v>13</v>
      </c>
      <c r="D11" s="30">
        <v>9</v>
      </c>
      <c r="E11" s="30">
        <v>1</v>
      </c>
      <c r="F11" s="30">
        <v>0</v>
      </c>
      <c r="G11" s="5"/>
      <c r="H11" s="10"/>
      <c r="I11" s="69" t="s">
        <v>32</v>
      </c>
      <c r="J11" s="69"/>
      <c r="K11" s="69"/>
      <c r="L11" s="69"/>
      <c r="M11" s="69"/>
      <c r="N11" s="69"/>
      <c r="O11" s="10"/>
      <c r="P11" s="69" t="s">
        <v>33</v>
      </c>
      <c r="Q11" s="69"/>
      <c r="R11" s="69"/>
      <c r="S11" s="69"/>
      <c r="T11" s="69"/>
      <c r="U11" s="69"/>
      <c r="V11" s="10"/>
      <c r="X11" s="10"/>
      <c r="Y11" s="10"/>
      <c r="Z11" s="10"/>
      <c r="AA11" s="10"/>
      <c r="AB11" s="10"/>
      <c r="AC11" s="10"/>
      <c r="AE11" s="10"/>
    </row>
    <row r="12" spans="1:31" s="18" customFormat="1" ht="24" customHeight="1">
      <c r="A12" s="30" t="s">
        <v>34</v>
      </c>
      <c r="B12" s="30">
        <v>23</v>
      </c>
      <c r="C12" s="30">
        <v>13</v>
      </c>
      <c r="D12" s="30">
        <v>11</v>
      </c>
      <c r="E12" s="30">
        <v>1</v>
      </c>
      <c r="F12" s="30">
        <v>0</v>
      </c>
      <c r="G12" s="5"/>
      <c r="H12" s="10"/>
      <c r="I12" s="31"/>
      <c r="J12" s="9" t="s">
        <v>35</v>
      </c>
      <c r="K12" s="9" t="s">
        <v>36</v>
      </c>
      <c r="L12" s="9" t="s">
        <v>37</v>
      </c>
      <c r="M12" s="9" t="s">
        <v>25</v>
      </c>
      <c r="N12" s="9" t="s">
        <v>38</v>
      </c>
      <c r="O12" s="10"/>
      <c r="P12" s="8"/>
      <c r="Q12" s="9" t="s">
        <v>39</v>
      </c>
      <c r="R12" s="9" t="s">
        <v>40</v>
      </c>
      <c r="S12" s="9" t="s">
        <v>41</v>
      </c>
      <c r="T12" s="9" t="s">
        <v>42</v>
      </c>
      <c r="U12" s="9" t="s">
        <v>38</v>
      </c>
      <c r="V12" s="10"/>
      <c r="W12" s="10"/>
      <c r="X12" s="2"/>
      <c r="Y12" s="2"/>
      <c r="Z12" s="2"/>
      <c r="AA12" s="10"/>
      <c r="AB12" s="10"/>
      <c r="AC12" s="10"/>
      <c r="AD12" s="10"/>
      <c r="AE12" s="10"/>
    </row>
    <row r="13" spans="1:31" s="18" customFormat="1" ht="24" customHeight="1">
      <c r="A13" s="32" t="s">
        <v>43</v>
      </c>
      <c r="B13" s="30">
        <v>14</v>
      </c>
      <c r="C13" s="30">
        <v>20</v>
      </c>
      <c r="D13" s="30">
        <v>14</v>
      </c>
      <c r="E13" s="30">
        <v>0</v>
      </c>
      <c r="F13" s="30">
        <v>0</v>
      </c>
      <c r="G13" s="5"/>
      <c r="H13" s="10"/>
      <c r="I13" s="31" t="s">
        <v>12</v>
      </c>
      <c r="J13" s="19">
        <f>B9</f>
        <v>17</v>
      </c>
      <c r="K13" s="19">
        <f>C9</f>
        <v>14</v>
      </c>
      <c r="L13" s="19">
        <f>D9</f>
        <v>17</v>
      </c>
      <c r="M13" s="19">
        <f>E9</f>
        <v>0</v>
      </c>
      <c r="N13" s="19">
        <f>F9</f>
        <v>0</v>
      </c>
      <c r="O13" s="10"/>
      <c r="P13" s="8" t="s">
        <v>12</v>
      </c>
      <c r="Q13" s="19">
        <f>B10</f>
        <v>25</v>
      </c>
      <c r="R13" s="19">
        <f>C10</f>
        <v>16</v>
      </c>
      <c r="S13" s="19">
        <f>D10</f>
        <v>7</v>
      </c>
      <c r="T13" s="19">
        <f>E10</f>
        <v>0</v>
      </c>
      <c r="U13" s="19">
        <f>F10</f>
        <v>0</v>
      </c>
      <c r="V13" s="10"/>
      <c r="W13" s="10"/>
      <c r="X13" s="2"/>
      <c r="Y13" s="2"/>
      <c r="Z13" s="2"/>
      <c r="AA13" s="10"/>
      <c r="AB13" s="10"/>
      <c r="AC13" s="10"/>
      <c r="AD13" s="10"/>
      <c r="AE13" s="10"/>
    </row>
    <row r="14" spans="1:31" s="18" customFormat="1" ht="24" customHeight="1">
      <c r="A14" s="30" t="s">
        <v>44</v>
      </c>
      <c r="B14" s="30">
        <v>20</v>
      </c>
      <c r="C14" s="30">
        <v>22</v>
      </c>
      <c r="D14" s="30">
        <v>6</v>
      </c>
      <c r="E14" s="30">
        <v>0</v>
      </c>
      <c r="F14" s="30">
        <v>0</v>
      </c>
      <c r="G14" s="5"/>
      <c r="H14" s="10"/>
      <c r="I14" s="31" t="s">
        <v>15</v>
      </c>
      <c r="J14" s="23">
        <f>J13/$B$4</f>
        <v>0.35416666666666669</v>
      </c>
      <c r="K14" s="23">
        <f>K13/$B$4</f>
        <v>0.29166666666666669</v>
      </c>
      <c r="L14" s="23">
        <f>L13/$B$4</f>
        <v>0.35416666666666669</v>
      </c>
      <c r="M14" s="23">
        <f>M13/$B$4</f>
        <v>0</v>
      </c>
      <c r="N14" s="23">
        <f>N13/$B$4</f>
        <v>0</v>
      </c>
      <c r="O14" s="10"/>
      <c r="P14" s="8" t="s">
        <v>15</v>
      </c>
      <c r="Q14" s="23">
        <f>Q13/$B$4</f>
        <v>0.52083333333333337</v>
      </c>
      <c r="R14" s="23">
        <f>R13/$B$4</f>
        <v>0.33333333333333331</v>
      </c>
      <c r="S14" s="23">
        <f>S13/$B$4</f>
        <v>0.14583333333333334</v>
      </c>
      <c r="T14" s="23">
        <f>T13/$B$4</f>
        <v>0</v>
      </c>
      <c r="U14" s="23">
        <f>U13/$B$4</f>
        <v>0</v>
      </c>
      <c r="V14" s="10"/>
      <c r="W14" s="10"/>
      <c r="X14" s="2"/>
      <c r="Y14" s="2"/>
      <c r="Z14" s="2"/>
      <c r="AA14" s="10"/>
      <c r="AB14" s="10"/>
      <c r="AC14" s="10"/>
      <c r="AD14" s="10"/>
      <c r="AE14" s="10"/>
    </row>
    <row r="15" spans="1:31" s="18" customFormat="1" ht="24" customHeight="1">
      <c r="A15" s="30" t="s">
        <v>45</v>
      </c>
      <c r="B15" s="30">
        <v>20</v>
      </c>
      <c r="C15" s="30">
        <v>14</v>
      </c>
      <c r="D15" s="30">
        <v>13</v>
      </c>
      <c r="E15" s="30">
        <v>1</v>
      </c>
      <c r="F15" s="30">
        <v>0</v>
      </c>
      <c r="G15" s="5"/>
      <c r="H15" s="10"/>
      <c r="I15" s="26"/>
      <c r="J15" s="27"/>
      <c r="K15" s="27"/>
      <c r="L15" s="27"/>
      <c r="M15" s="27"/>
      <c r="N15" s="27"/>
      <c r="O15" s="10"/>
      <c r="P15" s="26"/>
      <c r="Q15" s="27"/>
      <c r="R15" s="27"/>
      <c r="S15" s="27"/>
      <c r="T15" s="27"/>
      <c r="U15" s="27"/>
      <c r="V15" s="10"/>
      <c r="W15" s="10"/>
      <c r="X15" s="2"/>
      <c r="Y15" s="2"/>
      <c r="Z15" s="2"/>
      <c r="AA15" s="10"/>
      <c r="AB15" s="10"/>
      <c r="AC15" s="10"/>
      <c r="AD15" s="10"/>
      <c r="AE15" s="10"/>
    </row>
    <row r="16" spans="1:31" s="18" customFormat="1" ht="24" customHeight="1">
      <c r="A16" s="32" t="s">
        <v>46</v>
      </c>
      <c r="B16" s="30">
        <v>18</v>
      </c>
      <c r="C16" s="30">
        <v>14</v>
      </c>
      <c r="D16" s="30">
        <v>15</v>
      </c>
      <c r="E16" s="30">
        <v>1</v>
      </c>
      <c r="F16" s="30">
        <v>0</v>
      </c>
      <c r="G16" s="5"/>
      <c r="H16" s="10"/>
      <c r="I16" s="26"/>
      <c r="J16" s="27"/>
      <c r="K16" s="27"/>
      <c r="L16" s="27"/>
      <c r="M16" s="27"/>
      <c r="N16" s="27"/>
      <c r="O16" s="10"/>
      <c r="P16" s="26"/>
      <c r="Q16" s="27"/>
      <c r="R16" s="27"/>
      <c r="S16" s="27"/>
      <c r="T16" s="27"/>
      <c r="U16" s="27"/>
      <c r="V16" s="10"/>
      <c r="W16" s="10"/>
      <c r="X16" s="3"/>
      <c r="Y16" s="3"/>
      <c r="Z16" s="3"/>
      <c r="AA16" s="10"/>
      <c r="AB16" s="10"/>
      <c r="AC16" s="10"/>
      <c r="AD16" s="10"/>
      <c r="AE16" s="10"/>
    </row>
    <row r="17" spans="1:31" s="18" customFormat="1" ht="24" customHeight="1">
      <c r="A17" s="30" t="s">
        <v>47</v>
      </c>
      <c r="B17" s="30">
        <v>20</v>
      </c>
      <c r="C17" s="30">
        <v>10</v>
      </c>
      <c r="D17" s="30">
        <v>17</v>
      </c>
      <c r="E17" s="30">
        <v>1</v>
      </c>
      <c r="F17" s="30">
        <v>0</v>
      </c>
      <c r="G17" s="5"/>
      <c r="H17" s="10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10"/>
      <c r="W17" s="10"/>
      <c r="AD17" s="10"/>
      <c r="AE17" s="10"/>
    </row>
    <row r="18" spans="1:31" s="18" customFormat="1" ht="24" customHeight="1">
      <c r="A18" s="30" t="s">
        <v>48</v>
      </c>
      <c r="B18" s="30">
        <v>15</v>
      </c>
      <c r="C18" s="30">
        <v>21</v>
      </c>
      <c r="D18" s="30">
        <v>12</v>
      </c>
      <c r="E18" s="30">
        <v>0</v>
      </c>
      <c r="F18" s="30">
        <v>0</v>
      </c>
      <c r="G18" s="5"/>
      <c r="H18" s="10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10"/>
      <c r="W18" s="10"/>
      <c r="AD18" s="10"/>
      <c r="AE18" s="10"/>
    </row>
    <row r="19" spans="1:31" s="18" customFormat="1" ht="24" customHeight="1">
      <c r="A19" s="30" t="s">
        <v>49</v>
      </c>
      <c r="B19" s="30">
        <v>24</v>
      </c>
      <c r="C19" s="30">
        <v>14</v>
      </c>
      <c r="D19" s="30">
        <v>10</v>
      </c>
      <c r="E19" s="30">
        <v>0</v>
      </c>
      <c r="F19" s="30">
        <v>0</v>
      </c>
      <c r="G19" s="5"/>
      <c r="H19" s="10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10"/>
      <c r="W19" s="2"/>
      <c r="X19" s="4" t="s">
        <v>3</v>
      </c>
      <c r="Y19" s="5"/>
      <c r="Z19" s="5"/>
      <c r="AA19" s="5"/>
      <c r="AB19" s="5"/>
      <c r="AC19" s="6"/>
      <c r="AD19" s="3"/>
      <c r="AE19" s="3"/>
    </row>
    <row r="20" spans="1:31" s="18" customFormat="1" ht="36" customHeight="1">
      <c r="A20" s="33" t="s">
        <v>50</v>
      </c>
      <c r="B20" s="30">
        <v>31</v>
      </c>
      <c r="C20" s="30">
        <v>8</v>
      </c>
      <c r="D20" s="30">
        <v>9</v>
      </c>
      <c r="E20" s="30">
        <v>0</v>
      </c>
      <c r="F20" s="30">
        <v>0</v>
      </c>
      <c r="G20" s="5"/>
      <c r="H20" s="10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10"/>
      <c r="W20" s="2"/>
      <c r="X20" s="11">
        <v>1</v>
      </c>
      <c r="Y20" s="63" t="s">
        <v>80</v>
      </c>
      <c r="Z20" s="12"/>
      <c r="AA20" s="12"/>
      <c r="AB20" s="12"/>
      <c r="AC20" s="12"/>
      <c r="AD20" s="13"/>
      <c r="AE20" s="14"/>
    </row>
    <row r="21" spans="1:31" s="18" customFormat="1" ht="24" customHeight="1">
      <c r="A21" s="30" t="s">
        <v>51</v>
      </c>
      <c r="B21" s="30">
        <v>29</v>
      </c>
      <c r="C21" s="30">
        <v>13</v>
      </c>
      <c r="D21" s="30">
        <v>6</v>
      </c>
      <c r="E21" s="30">
        <v>0</v>
      </c>
      <c r="F21" s="30">
        <v>0</v>
      </c>
      <c r="G21" s="5"/>
      <c r="I21" s="69" t="s">
        <v>52</v>
      </c>
      <c r="J21" s="69"/>
      <c r="K21" s="69"/>
      <c r="L21" s="69"/>
      <c r="M21" s="69"/>
      <c r="N21" s="69"/>
      <c r="O21" s="10"/>
      <c r="P21" s="69" t="s">
        <v>53</v>
      </c>
      <c r="Q21" s="69"/>
      <c r="R21" s="69"/>
      <c r="S21" s="69"/>
      <c r="T21" s="69"/>
      <c r="U21" s="69"/>
      <c r="V21" s="10"/>
      <c r="W21" s="10"/>
      <c r="X21" s="21" t="s">
        <v>13</v>
      </c>
      <c r="Y21" s="64" t="s">
        <v>73</v>
      </c>
      <c r="Z21" s="54"/>
      <c r="AA21" s="54"/>
      <c r="AB21" s="54"/>
      <c r="AC21" s="54"/>
      <c r="AD21" s="55"/>
      <c r="AE21" s="22"/>
    </row>
    <row r="22" spans="1:31" s="18" customFormat="1" ht="24" customHeight="1">
      <c r="A22" s="34"/>
      <c r="B22" s="34"/>
      <c r="C22" s="34"/>
      <c r="D22" s="35"/>
      <c r="E22" s="6"/>
      <c r="F22" s="5"/>
      <c r="G22" s="5"/>
      <c r="H22" s="10"/>
      <c r="I22" s="8"/>
      <c r="J22" s="9" t="s">
        <v>39</v>
      </c>
      <c r="K22" s="9" t="s">
        <v>54</v>
      </c>
      <c r="L22" s="9" t="s">
        <v>55</v>
      </c>
      <c r="M22" s="9" t="s">
        <v>42</v>
      </c>
      <c r="N22" s="9" t="s">
        <v>56</v>
      </c>
      <c r="O22" s="10"/>
      <c r="P22" s="8"/>
      <c r="Q22" s="9" t="s">
        <v>39</v>
      </c>
      <c r="R22" s="9" t="s">
        <v>54</v>
      </c>
      <c r="S22" s="9" t="s">
        <v>55</v>
      </c>
      <c r="T22" s="9" t="s">
        <v>42</v>
      </c>
      <c r="U22" s="9" t="s">
        <v>56</v>
      </c>
      <c r="V22" s="10"/>
      <c r="W22" s="10"/>
      <c r="X22" s="11" t="s">
        <v>18</v>
      </c>
      <c r="Y22" s="64" t="s">
        <v>78</v>
      </c>
      <c r="Z22" s="54"/>
      <c r="AA22" s="54"/>
      <c r="AB22" s="54"/>
      <c r="AC22" s="54"/>
      <c r="AD22" s="55"/>
      <c r="AE22" s="25"/>
    </row>
    <row r="23" spans="1:31" s="18" customFormat="1" ht="24" customHeight="1">
      <c r="A23" s="36"/>
      <c r="B23" s="36"/>
      <c r="C23" s="36"/>
      <c r="D23" s="36"/>
      <c r="E23" s="36"/>
      <c r="F23" s="36"/>
      <c r="G23" s="36"/>
      <c r="H23" s="10"/>
      <c r="I23" s="8" t="s">
        <v>12</v>
      </c>
      <c r="J23" s="19">
        <f>B11</f>
        <v>25</v>
      </c>
      <c r="K23" s="19">
        <f>C11</f>
        <v>13</v>
      </c>
      <c r="L23" s="19">
        <f>D11</f>
        <v>9</v>
      </c>
      <c r="M23" s="19">
        <f>E11</f>
        <v>1</v>
      </c>
      <c r="N23" s="19">
        <f>F11</f>
        <v>0</v>
      </c>
      <c r="O23" s="10"/>
      <c r="P23" s="8" t="s">
        <v>12</v>
      </c>
      <c r="Q23" s="19">
        <f>B12</f>
        <v>23</v>
      </c>
      <c r="R23" s="19">
        <f>C12</f>
        <v>13</v>
      </c>
      <c r="S23" s="19">
        <f>D12</f>
        <v>11</v>
      </c>
      <c r="T23" s="19">
        <f>E12</f>
        <v>1</v>
      </c>
      <c r="U23" s="19">
        <f>F12</f>
        <v>0</v>
      </c>
      <c r="V23" s="10"/>
      <c r="W23" s="10"/>
      <c r="X23" s="21" t="s">
        <v>20</v>
      </c>
      <c r="Y23" s="64" t="s">
        <v>79</v>
      </c>
      <c r="Z23" s="54"/>
      <c r="AA23" s="54"/>
      <c r="AB23" s="54"/>
      <c r="AC23" s="54"/>
      <c r="AD23" s="55"/>
      <c r="AE23" s="22"/>
    </row>
    <row r="24" spans="1:31" s="18" customFormat="1" ht="24" customHeight="1">
      <c r="A24" s="37" t="s">
        <v>57</v>
      </c>
      <c r="B24" s="9" t="s">
        <v>39</v>
      </c>
      <c r="C24" s="9" t="s">
        <v>54</v>
      </c>
      <c r="D24" s="9" t="s">
        <v>55</v>
      </c>
      <c r="E24" s="9" t="s">
        <v>42</v>
      </c>
      <c r="F24" s="9" t="s">
        <v>56</v>
      </c>
      <c r="G24" s="38"/>
      <c r="H24" s="10"/>
      <c r="I24" s="8" t="s">
        <v>15</v>
      </c>
      <c r="J24" s="23">
        <f>J23/$B$4</f>
        <v>0.52083333333333337</v>
      </c>
      <c r="K24" s="23">
        <f>K23/$B$4</f>
        <v>0.27083333333333331</v>
      </c>
      <c r="L24" s="23">
        <f>L23/$B$4</f>
        <v>0.1875</v>
      </c>
      <c r="M24" s="23">
        <f>M23/$B$4</f>
        <v>2.0833333333333332E-2</v>
      </c>
      <c r="N24" s="23">
        <f>N23/$B$4</f>
        <v>0</v>
      </c>
      <c r="O24" s="10"/>
      <c r="P24" s="8" t="s">
        <v>15</v>
      </c>
      <c r="Q24" s="23">
        <f>Q23/$B$4</f>
        <v>0.47916666666666669</v>
      </c>
      <c r="R24" s="23">
        <f>R23/$B$4</f>
        <v>0.27083333333333331</v>
      </c>
      <c r="S24" s="23">
        <f>S23/$B$4</f>
        <v>0.22916666666666666</v>
      </c>
      <c r="T24" s="23">
        <f>T23/$B$4</f>
        <v>2.0833333333333332E-2</v>
      </c>
      <c r="U24" s="23">
        <f>U23/$B$4</f>
        <v>0</v>
      </c>
      <c r="V24" s="2"/>
      <c r="W24" s="2"/>
      <c r="X24" s="21" t="s">
        <v>68</v>
      </c>
      <c r="Y24" s="56" t="s">
        <v>72</v>
      </c>
      <c r="Z24" s="57"/>
      <c r="AA24" s="57"/>
      <c r="AB24" s="54"/>
      <c r="AC24" s="54"/>
      <c r="AD24" s="55"/>
      <c r="AE24" s="58"/>
    </row>
    <row r="25" spans="1:31" s="18" customFormat="1" ht="24" customHeight="1">
      <c r="A25" s="30" t="s">
        <v>58</v>
      </c>
      <c r="B25" s="39">
        <f>SUM(B8:B21)/14</f>
        <v>21.357142857142858</v>
      </c>
      <c r="C25" s="39">
        <f>SUM(C8:C21)/14</f>
        <v>15.142857142857142</v>
      </c>
      <c r="D25" s="39">
        <f>SUM(D8:D21)/14</f>
        <v>11.142857142857142</v>
      </c>
      <c r="E25" s="39">
        <f>SUM(E8:E21)/14</f>
        <v>0.35714285714285715</v>
      </c>
      <c r="F25" s="39">
        <f>SUM(F8:F21)/14</f>
        <v>0</v>
      </c>
      <c r="G25" s="40"/>
      <c r="H25" s="10"/>
      <c r="I25" s="41"/>
      <c r="J25" s="26"/>
      <c r="K25" s="26"/>
      <c r="L25" s="26"/>
      <c r="M25" s="26"/>
      <c r="N25" s="26"/>
      <c r="O25" s="10"/>
      <c r="P25" s="26"/>
      <c r="Q25" s="42"/>
      <c r="R25" s="42"/>
      <c r="S25" s="42"/>
      <c r="T25" s="42"/>
      <c r="U25" s="42"/>
      <c r="V25" s="2"/>
      <c r="W25" s="2"/>
      <c r="X25" s="21" t="s">
        <v>69</v>
      </c>
      <c r="Y25" s="59" t="s">
        <v>81</v>
      </c>
      <c r="Z25" s="57"/>
      <c r="AA25" s="57"/>
      <c r="AB25" s="57"/>
      <c r="AC25" s="57"/>
      <c r="AD25" s="57"/>
      <c r="AE25" s="60"/>
    </row>
    <row r="26" spans="1:31" s="18" customFormat="1" ht="24" customHeight="1">
      <c r="A26" s="30" t="s">
        <v>67</v>
      </c>
      <c r="B26" s="53">
        <f>B25/$B$4</f>
        <v>0.44494047619047622</v>
      </c>
      <c r="C26" s="53">
        <f>C25/$B$4</f>
        <v>0.31547619047619047</v>
      </c>
      <c r="D26" s="53">
        <f>D25/$B$4</f>
        <v>0.23214285714285712</v>
      </c>
      <c r="E26" s="53">
        <f>E25/$B$4</f>
        <v>7.4404761904761909E-3</v>
      </c>
      <c r="F26" s="53">
        <f>F25/$B$4</f>
        <v>0</v>
      </c>
      <c r="G26" s="36"/>
      <c r="H26" s="10"/>
      <c r="I26" s="41"/>
      <c r="J26" s="27"/>
      <c r="K26" s="27"/>
      <c r="L26" s="27"/>
      <c r="M26" s="27"/>
      <c r="N26" s="27"/>
      <c r="O26" s="10"/>
      <c r="P26" s="26"/>
      <c r="Q26" s="26"/>
      <c r="R26" s="26"/>
      <c r="S26" s="26"/>
      <c r="T26" s="26"/>
      <c r="U26" s="26"/>
      <c r="V26" s="2"/>
      <c r="W26" s="2"/>
    </row>
    <row r="27" spans="1:31" s="18" customFormat="1" ht="24" customHeight="1">
      <c r="A27" s="36"/>
      <c r="B27" s="36"/>
      <c r="C27" s="36"/>
      <c r="D27" s="36"/>
      <c r="E27" s="36"/>
      <c r="F27" s="36"/>
      <c r="G27" s="36"/>
      <c r="H27" s="10"/>
      <c r="I27" s="41"/>
      <c r="J27" s="27"/>
      <c r="K27" s="27"/>
      <c r="L27" s="27"/>
      <c r="M27" s="27"/>
      <c r="N27" s="27"/>
      <c r="O27" s="10"/>
      <c r="P27" s="26"/>
      <c r="Q27" s="27"/>
      <c r="R27" s="27"/>
      <c r="S27" s="27"/>
      <c r="T27" s="27"/>
      <c r="U27" s="27"/>
      <c r="V27" s="2"/>
      <c r="W27" s="2"/>
      <c r="X27" s="4" t="s">
        <v>27</v>
      </c>
      <c r="AE27" s="29"/>
    </row>
    <row r="28" spans="1:31" s="18" customFormat="1" ht="24" customHeight="1">
      <c r="A28" s="4"/>
      <c r="B28" s="36"/>
      <c r="C28" s="36"/>
      <c r="D28" s="36"/>
      <c r="F28" s="5"/>
      <c r="G28" s="36"/>
      <c r="H28" s="10"/>
      <c r="I28" s="43"/>
      <c r="J28" s="43"/>
      <c r="K28" s="43"/>
      <c r="L28" s="43"/>
      <c r="M28" s="43"/>
      <c r="N28" s="43"/>
      <c r="O28" s="10"/>
      <c r="P28" s="10"/>
      <c r="Q28" s="10"/>
      <c r="R28" s="10"/>
      <c r="S28" s="10"/>
      <c r="T28" s="10"/>
      <c r="U28" s="10"/>
      <c r="V28" s="3"/>
      <c r="W28" s="3"/>
      <c r="X28" s="10">
        <v>1</v>
      </c>
      <c r="Y28" s="73" t="s">
        <v>70</v>
      </c>
      <c r="Z28" s="73"/>
      <c r="AA28" s="73"/>
      <c r="AB28" s="73"/>
      <c r="AC28" s="73"/>
      <c r="AD28" s="73"/>
      <c r="AE28" s="73"/>
    </row>
    <row r="29" spans="1:31" ht="24" customHeight="1">
      <c r="A29" s="66"/>
      <c r="B29" s="67"/>
      <c r="C29" s="67"/>
      <c r="D29" s="67"/>
      <c r="E29" s="5"/>
      <c r="F29" s="5"/>
      <c r="G29" s="36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10"/>
      <c r="Y29" s="73"/>
      <c r="Z29" s="73"/>
      <c r="AA29" s="73"/>
      <c r="AB29" s="73"/>
      <c r="AC29" s="73"/>
      <c r="AD29" s="73"/>
      <c r="AE29" s="73"/>
    </row>
    <row r="30" spans="1:31" ht="24" customHeight="1">
      <c r="A30" s="67"/>
      <c r="B30" s="67"/>
      <c r="C30" s="67"/>
      <c r="D30" s="67"/>
      <c r="E30" s="5"/>
      <c r="F30" s="5"/>
      <c r="G30" s="36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10">
        <v>2</v>
      </c>
      <c r="Y30" s="73" t="s">
        <v>74</v>
      </c>
      <c r="Z30" s="73"/>
      <c r="AA30" s="73"/>
      <c r="AB30" s="73"/>
      <c r="AC30" s="73"/>
      <c r="AD30" s="73"/>
      <c r="AE30" s="73"/>
    </row>
    <row r="31" spans="1:31" ht="24" customHeight="1">
      <c r="A31" s="4"/>
      <c r="E31" s="5"/>
      <c r="F31" s="5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18"/>
      <c r="Y31" s="73"/>
      <c r="Z31" s="73"/>
      <c r="AA31" s="73"/>
      <c r="AB31" s="73"/>
      <c r="AC31" s="73"/>
      <c r="AD31" s="73"/>
      <c r="AE31" s="73"/>
    </row>
    <row r="32" spans="1:31" ht="24" customHeight="1">
      <c r="E32" s="5"/>
      <c r="F32" s="5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61">
        <v>3</v>
      </c>
      <c r="Y32" s="65" t="s">
        <v>75</v>
      </c>
      <c r="Z32" s="65"/>
      <c r="AA32" s="65"/>
      <c r="AB32" s="65"/>
      <c r="AC32" s="65"/>
      <c r="AD32" s="65"/>
      <c r="AE32" s="65"/>
    </row>
    <row r="33" spans="1:31" ht="24" customHeight="1">
      <c r="E33" s="5"/>
      <c r="H33" s="44"/>
      <c r="I33" s="69" t="s">
        <v>59</v>
      </c>
      <c r="J33" s="69"/>
      <c r="K33" s="69"/>
      <c r="L33" s="69"/>
      <c r="M33" s="69"/>
      <c r="N33" s="69"/>
      <c r="O33" s="36"/>
      <c r="P33" s="69" t="s">
        <v>60</v>
      </c>
      <c r="Q33" s="69"/>
      <c r="R33" s="69"/>
      <c r="S33" s="69"/>
      <c r="T33" s="69"/>
      <c r="U33" s="69"/>
      <c r="V33" s="2"/>
      <c r="X33" s="18"/>
      <c r="Y33" s="65"/>
      <c r="Z33" s="65"/>
      <c r="AA33" s="65"/>
      <c r="AB33" s="65"/>
      <c r="AC33" s="65"/>
      <c r="AD33" s="65"/>
      <c r="AE33" s="65"/>
    </row>
    <row r="34" spans="1:31" ht="24" customHeight="1">
      <c r="H34" s="44"/>
      <c r="I34" s="8"/>
      <c r="J34" s="9" t="s">
        <v>39</v>
      </c>
      <c r="K34" s="9" t="s">
        <v>54</v>
      </c>
      <c r="L34" s="9" t="s">
        <v>55</v>
      </c>
      <c r="M34" s="9" t="s">
        <v>42</v>
      </c>
      <c r="N34" s="9" t="s">
        <v>56</v>
      </c>
      <c r="O34" s="36"/>
      <c r="P34" s="8"/>
      <c r="Q34" s="9" t="s">
        <v>39</v>
      </c>
      <c r="R34" s="9" t="s">
        <v>54</v>
      </c>
      <c r="S34" s="9" t="s">
        <v>55</v>
      </c>
      <c r="T34" s="9" t="s">
        <v>42</v>
      </c>
      <c r="U34" s="9" t="s">
        <v>56</v>
      </c>
      <c r="V34" s="2"/>
      <c r="X34" s="62">
        <v>4</v>
      </c>
      <c r="Y34" s="65" t="s">
        <v>71</v>
      </c>
      <c r="Z34" s="65"/>
      <c r="AA34" s="65"/>
      <c r="AB34" s="65"/>
      <c r="AC34" s="65"/>
      <c r="AD34" s="65"/>
      <c r="AE34" s="65"/>
    </row>
    <row r="35" spans="1:31" ht="24" customHeight="1">
      <c r="H35" s="44"/>
      <c r="I35" s="8" t="s">
        <v>12</v>
      </c>
      <c r="J35" s="19">
        <f>B13</f>
        <v>14</v>
      </c>
      <c r="K35" s="19">
        <f>C13</f>
        <v>20</v>
      </c>
      <c r="L35" s="19">
        <f>D13</f>
        <v>14</v>
      </c>
      <c r="M35" s="19">
        <f>E13</f>
        <v>0</v>
      </c>
      <c r="N35" s="19">
        <f>F13</f>
        <v>0</v>
      </c>
      <c r="O35" s="36"/>
      <c r="P35" s="8" t="s">
        <v>12</v>
      </c>
      <c r="Q35" s="19">
        <f>B14</f>
        <v>20</v>
      </c>
      <c r="R35" s="19">
        <f>C14</f>
        <v>22</v>
      </c>
      <c r="S35" s="19">
        <f>D14</f>
        <v>6</v>
      </c>
      <c r="T35" s="19">
        <f>E14</f>
        <v>0</v>
      </c>
      <c r="U35" s="19">
        <f>F14</f>
        <v>0</v>
      </c>
      <c r="V35" s="2"/>
      <c r="Y35" s="65"/>
      <c r="Z35" s="65"/>
      <c r="AA35" s="65"/>
      <c r="AB35" s="65"/>
      <c r="AC35" s="65"/>
      <c r="AD35" s="65"/>
      <c r="AE35" s="65"/>
    </row>
    <row r="36" spans="1:31" ht="24" customHeight="1">
      <c r="H36" s="44"/>
      <c r="I36" s="8" t="s">
        <v>15</v>
      </c>
      <c r="J36" s="23">
        <f>J35/$B$4</f>
        <v>0.29166666666666669</v>
      </c>
      <c r="K36" s="23">
        <f>K35/$B$4</f>
        <v>0.41666666666666669</v>
      </c>
      <c r="L36" s="23">
        <f>L35/$B$4</f>
        <v>0.29166666666666669</v>
      </c>
      <c r="M36" s="23">
        <f>M35/$B$4</f>
        <v>0</v>
      </c>
      <c r="N36" s="23">
        <f>N35/$B$4</f>
        <v>0</v>
      </c>
      <c r="O36" s="36"/>
      <c r="P36" s="8" t="s">
        <v>15</v>
      </c>
      <c r="Q36" s="23">
        <f>Q35/$B$4</f>
        <v>0.41666666666666669</v>
      </c>
      <c r="R36" s="23">
        <f>R35/$B$4</f>
        <v>0.45833333333333331</v>
      </c>
      <c r="S36" s="23">
        <f>S35/$B$4</f>
        <v>0.125</v>
      </c>
      <c r="T36" s="23">
        <f>T35/$B$4</f>
        <v>0</v>
      </c>
      <c r="U36" s="23">
        <f>U35/$B$4</f>
        <v>0</v>
      </c>
      <c r="V36" s="2"/>
    </row>
    <row r="37" spans="1:31" ht="24" customHeight="1">
      <c r="I37" s="26"/>
      <c r="J37" s="26"/>
      <c r="K37" s="26"/>
      <c r="L37" s="26"/>
      <c r="M37" s="26"/>
      <c r="N37" s="26"/>
      <c r="O37" s="36"/>
      <c r="P37" s="26"/>
      <c r="Q37" s="26"/>
      <c r="R37" s="26"/>
      <c r="S37" s="26"/>
      <c r="T37" s="26"/>
      <c r="U37" s="26"/>
      <c r="V37" s="2"/>
    </row>
    <row r="38" spans="1:31" ht="24" customHeight="1">
      <c r="I38" s="26"/>
      <c r="J38" s="27"/>
      <c r="K38" s="27"/>
      <c r="L38" s="27"/>
      <c r="M38" s="27"/>
      <c r="N38" s="27"/>
      <c r="O38" s="2"/>
      <c r="P38" s="26"/>
      <c r="Q38" s="27"/>
      <c r="R38" s="27"/>
      <c r="S38" s="27"/>
      <c r="T38" s="27"/>
      <c r="U38" s="27"/>
      <c r="V38" s="2"/>
      <c r="W38" s="2"/>
      <c r="X38" s="2"/>
    </row>
    <row r="39" spans="1:31" ht="24" customHeight="1"/>
    <row r="40" spans="1:31" ht="24" customHeight="1"/>
    <row r="41" spans="1:31" ht="24" customHeight="1">
      <c r="G41" s="5"/>
    </row>
    <row r="42" spans="1:31" ht="24" customHeight="1">
      <c r="G42" s="40"/>
    </row>
    <row r="43" spans="1:31" ht="24" customHeight="1">
      <c r="G43" s="38"/>
    </row>
    <row r="44" spans="1:31" ht="24" customHeight="1">
      <c r="G44" s="45"/>
      <c r="I44" s="69" t="s">
        <v>61</v>
      </c>
      <c r="J44" s="69"/>
      <c r="K44" s="69"/>
      <c r="L44" s="69"/>
      <c r="M44" s="69"/>
      <c r="N44" s="69"/>
      <c r="P44" s="69" t="s">
        <v>62</v>
      </c>
      <c r="Q44" s="69"/>
      <c r="R44" s="69"/>
      <c r="S44" s="69"/>
      <c r="T44" s="69"/>
      <c r="U44" s="69"/>
    </row>
    <row r="45" spans="1:31" ht="24" customHeight="1">
      <c r="G45" s="46"/>
      <c r="I45" s="8"/>
      <c r="J45" s="9" t="s">
        <v>39</v>
      </c>
      <c r="K45" s="9" t="s">
        <v>54</v>
      </c>
      <c r="L45" s="9" t="s">
        <v>55</v>
      </c>
      <c r="M45" s="9" t="s">
        <v>42</v>
      </c>
      <c r="N45" s="9" t="s">
        <v>56</v>
      </c>
      <c r="P45" s="8"/>
      <c r="Q45" s="9" t="s">
        <v>39</v>
      </c>
      <c r="R45" s="9" t="s">
        <v>54</v>
      </c>
      <c r="S45" s="9" t="s">
        <v>55</v>
      </c>
      <c r="T45" s="9" t="s">
        <v>42</v>
      </c>
      <c r="U45" s="9" t="s">
        <v>56</v>
      </c>
    </row>
    <row r="46" spans="1:31" ht="24" customHeight="1">
      <c r="G46" s="5"/>
      <c r="I46" s="8" t="s">
        <v>12</v>
      </c>
      <c r="J46" s="19">
        <f>B15</f>
        <v>20</v>
      </c>
      <c r="K46" s="19">
        <f>C15</f>
        <v>14</v>
      </c>
      <c r="L46" s="19">
        <f>D15</f>
        <v>13</v>
      </c>
      <c r="M46" s="19">
        <f>E15</f>
        <v>1</v>
      </c>
      <c r="N46" s="19">
        <f>F15</f>
        <v>0</v>
      </c>
      <c r="P46" s="8" t="s">
        <v>12</v>
      </c>
      <c r="Q46" s="19">
        <f>B16</f>
        <v>18</v>
      </c>
      <c r="R46" s="19">
        <f>C16</f>
        <v>14</v>
      </c>
      <c r="S46" s="19">
        <f>D16</f>
        <v>15</v>
      </c>
      <c r="T46" s="19">
        <f>E16</f>
        <v>1</v>
      </c>
      <c r="U46" s="19">
        <f>F16</f>
        <v>0</v>
      </c>
    </row>
    <row r="47" spans="1:31" ht="24" customHeight="1">
      <c r="A47" s="5"/>
      <c r="B47" s="5"/>
      <c r="C47" s="5"/>
      <c r="D47" s="5"/>
      <c r="E47" s="5"/>
      <c r="F47" s="5"/>
      <c r="G47" s="5"/>
      <c r="I47" s="8" t="s">
        <v>15</v>
      </c>
      <c r="J47" s="23">
        <f>J46/$B$4</f>
        <v>0.41666666666666669</v>
      </c>
      <c r="K47" s="23">
        <f>K46/$B$4</f>
        <v>0.29166666666666669</v>
      </c>
      <c r="L47" s="23">
        <f>L46/$B$4</f>
        <v>0.27083333333333331</v>
      </c>
      <c r="M47" s="23">
        <f>M46/$B$4</f>
        <v>2.0833333333333332E-2</v>
      </c>
      <c r="N47" s="23">
        <f>N46/$B$4</f>
        <v>0</v>
      </c>
      <c r="P47" s="8" t="s">
        <v>15</v>
      </c>
      <c r="Q47" s="23">
        <f>Q46/$B$4</f>
        <v>0.375</v>
      </c>
      <c r="R47" s="23">
        <f>R46/$B$4</f>
        <v>0.29166666666666669</v>
      </c>
      <c r="S47" s="23">
        <f>S46/$B$4</f>
        <v>0.3125</v>
      </c>
      <c r="T47" s="23">
        <f>T46/$B$4</f>
        <v>2.0833333333333332E-2</v>
      </c>
      <c r="U47" s="23">
        <f>U46/$B$4</f>
        <v>0</v>
      </c>
    </row>
    <row r="48" spans="1:31" ht="24" customHeight="1">
      <c r="A48" s="5"/>
      <c r="B48" s="5"/>
      <c r="C48" s="5"/>
      <c r="D48" s="5"/>
      <c r="E48" s="5"/>
      <c r="F48" s="5"/>
      <c r="G48" s="5"/>
      <c r="I48" s="75"/>
      <c r="J48" s="75"/>
      <c r="K48" s="75"/>
      <c r="L48" s="75"/>
      <c r="M48" s="75"/>
      <c r="N48" s="75"/>
      <c r="P48" s="75"/>
      <c r="Q48" s="75"/>
      <c r="R48" s="75"/>
      <c r="S48" s="75"/>
      <c r="T48" s="75"/>
      <c r="U48" s="75"/>
    </row>
    <row r="49" spans="1:21" ht="24" customHeight="1">
      <c r="A49" s="5"/>
      <c r="B49" s="5"/>
      <c r="C49" s="5"/>
      <c r="D49" s="5"/>
      <c r="E49" s="5"/>
      <c r="F49" s="5"/>
      <c r="G49" s="5"/>
      <c r="I49" s="26"/>
      <c r="J49" s="42"/>
      <c r="K49" s="42"/>
      <c r="L49" s="42"/>
      <c r="M49" s="42"/>
      <c r="N49" s="42"/>
      <c r="P49" s="26"/>
      <c r="Q49" s="42"/>
      <c r="R49" s="42"/>
      <c r="S49" s="42"/>
      <c r="T49" s="42"/>
      <c r="U49" s="42"/>
    </row>
    <row r="50" spans="1:21" ht="24" customHeight="1">
      <c r="A50" s="5"/>
      <c r="B50" s="5"/>
      <c r="C50" s="5"/>
      <c r="D50" s="5"/>
      <c r="E50" s="5"/>
      <c r="F50" s="5"/>
      <c r="G50" s="5"/>
      <c r="I50" s="26"/>
      <c r="J50" s="26"/>
      <c r="K50" s="26"/>
      <c r="L50" s="26"/>
      <c r="M50" s="26"/>
      <c r="N50" s="26"/>
      <c r="P50" s="26"/>
      <c r="Q50" s="26"/>
      <c r="R50" s="26"/>
      <c r="S50" s="26"/>
      <c r="T50" s="26"/>
      <c r="U50" s="26"/>
    </row>
    <row r="51" spans="1:21" ht="24" customHeight="1">
      <c r="A51" s="5"/>
      <c r="B51" s="5"/>
      <c r="C51" s="5"/>
      <c r="D51" s="5"/>
      <c r="E51" s="5"/>
      <c r="F51" s="5"/>
      <c r="G51" s="5"/>
      <c r="I51" s="26"/>
      <c r="J51" s="27"/>
      <c r="K51" s="27"/>
      <c r="L51" s="27"/>
      <c r="M51" s="27"/>
      <c r="N51" s="27"/>
      <c r="P51" s="26"/>
      <c r="Q51" s="27"/>
      <c r="R51" s="27"/>
      <c r="S51" s="27"/>
      <c r="T51" s="27"/>
      <c r="U51" s="27"/>
    </row>
    <row r="52" spans="1:21" ht="24" customHeight="1">
      <c r="A52" s="5"/>
      <c r="B52" s="5"/>
      <c r="C52" s="5"/>
      <c r="D52" s="5"/>
      <c r="E52" s="5"/>
      <c r="F52" s="5"/>
      <c r="G52" s="5"/>
      <c r="P52" s="44"/>
      <c r="Q52" s="44"/>
      <c r="R52" s="44"/>
      <c r="S52" s="44"/>
      <c r="T52" s="44"/>
      <c r="U52" s="44"/>
    </row>
    <row r="53" spans="1:21" ht="24" customHeight="1">
      <c r="A53" s="5"/>
      <c r="B53" s="5"/>
      <c r="C53" s="5"/>
      <c r="D53" s="5"/>
      <c r="E53" s="5"/>
      <c r="F53" s="5"/>
      <c r="G53" s="5"/>
    </row>
    <row r="54" spans="1:21" ht="24" customHeight="1">
      <c r="A54" s="5"/>
      <c r="B54" s="5"/>
      <c r="C54" s="5"/>
      <c r="D54" s="5"/>
      <c r="E54" s="5"/>
      <c r="F54" s="5"/>
      <c r="G54" s="5"/>
    </row>
    <row r="55" spans="1:21" ht="24" customHeight="1">
      <c r="A55" s="5"/>
      <c r="B55" s="5"/>
      <c r="C55" s="5"/>
      <c r="D55" s="5"/>
      <c r="E55" s="5"/>
      <c r="F55" s="5"/>
      <c r="G55" s="5"/>
      <c r="I55" s="69" t="s">
        <v>63</v>
      </c>
      <c r="J55" s="69"/>
      <c r="K55" s="69"/>
      <c r="L55" s="69"/>
      <c r="M55" s="69"/>
      <c r="N55" s="69"/>
      <c r="P55" s="69" t="s">
        <v>64</v>
      </c>
      <c r="Q55" s="69"/>
      <c r="R55" s="69"/>
      <c r="S55" s="69"/>
      <c r="T55" s="69"/>
      <c r="U55" s="69"/>
    </row>
    <row r="56" spans="1:21" ht="24" customHeight="1">
      <c r="A56" s="5"/>
      <c r="B56" s="5"/>
      <c r="C56" s="5"/>
      <c r="D56" s="5"/>
      <c r="E56" s="5"/>
      <c r="F56" s="5"/>
      <c r="G56" s="5"/>
      <c r="I56" s="8"/>
      <c r="J56" s="9" t="s">
        <v>39</v>
      </c>
      <c r="K56" s="9" t="s">
        <v>54</v>
      </c>
      <c r="L56" s="9" t="s">
        <v>55</v>
      </c>
      <c r="M56" s="9" t="s">
        <v>42</v>
      </c>
      <c r="N56" s="9" t="s">
        <v>56</v>
      </c>
      <c r="P56" s="8"/>
      <c r="Q56" s="9" t="s">
        <v>39</v>
      </c>
      <c r="R56" s="9" t="s">
        <v>54</v>
      </c>
      <c r="S56" s="9" t="s">
        <v>55</v>
      </c>
      <c r="T56" s="9" t="s">
        <v>42</v>
      </c>
      <c r="U56" s="9" t="s">
        <v>56</v>
      </c>
    </row>
    <row r="57" spans="1:21" ht="24" customHeight="1">
      <c r="A57" s="5"/>
      <c r="B57" s="5"/>
      <c r="C57" s="5"/>
      <c r="D57" s="5"/>
      <c r="E57" s="5"/>
      <c r="F57" s="5"/>
      <c r="G57" s="5"/>
      <c r="I57" s="8" t="s">
        <v>12</v>
      </c>
      <c r="J57" s="19">
        <f>B17</f>
        <v>20</v>
      </c>
      <c r="K57" s="19">
        <f>C17</f>
        <v>10</v>
      </c>
      <c r="L57" s="19">
        <f>D17</f>
        <v>17</v>
      </c>
      <c r="M57" s="19">
        <f>E17</f>
        <v>1</v>
      </c>
      <c r="N57" s="19">
        <f>F17</f>
        <v>0</v>
      </c>
      <c r="P57" s="8" t="s">
        <v>12</v>
      </c>
      <c r="Q57" s="19">
        <f>B18</f>
        <v>15</v>
      </c>
      <c r="R57" s="19">
        <f>C18</f>
        <v>21</v>
      </c>
      <c r="S57" s="19">
        <f>D18</f>
        <v>12</v>
      </c>
      <c r="T57" s="19">
        <f>E18</f>
        <v>0</v>
      </c>
      <c r="U57" s="19">
        <f>F18</f>
        <v>0</v>
      </c>
    </row>
    <row r="58" spans="1:21" ht="24" customHeight="1">
      <c r="A58" s="5"/>
      <c r="B58" s="5"/>
      <c r="C58" s="5"/>
      <c r="D58" s="5"/>
      <c r="E58" s="5"/>
      <c r="F58" s="5"/>
      <c r="G58" s="5"/>
      <c r="I58" s="8" t="s">
        <v>15</v>
      </c>
      <c r="J58" s="23">
        <f>J57/$B$4</f>
        <v>0.41666666666666669</v>
      </c>
      <c r="K58" s="23">
        <f>K57/$B$4</f>
        <v>0.20833333333333334</v>
      </c>
      <c r="L58" s="23">
        <f>L57/$B$4</f>
        <v>0.35416666666666669</v>
      </c>
      <c r="M58" s="23">
        <f>M57/$B$4</f>
        <v>2.0833333333333332E-2</v>
      </c>
      <c r="N58" s="23">
        <f>N57/$B$4</f>
        <v>0</v>
      </c>
      <c r="P58" s="8" t="s">
        <v>15</v>
      </c>
      <c r="Q58" s="23">
        <f>Q57/$B$4</f>
        <v>0.3125</v>
      </c>
      <c r="R58" s="23">
        <f>R57/$B$4</f>
        <v>0.4375</v>
      </c>
      <c r="S58" s="23">
        <f>S57/$B$4</f>
        <v>0.25</v>
      </c>
      <c r="T58" s="23">
        <f>T57/$B$4</f>
        <v>0</v>
      </c>
      <c r="U58" s="23">
        <f>U57/$B$4</f>
        <v>0</v>
      </c>
    </row>
    <row r="59" spans="1:21" ht="24" customHeight="1">
      <c r="A59" s="5"/>
      <c r="B59" s="5"/>
      <c r="C59" s="5"/>
      <c r="D59" s="5"/>
      <c r="E59" s="5"/>
      <c r="F59" s="5"/>
      <c r="G59" s="5"/>
    </row>
    <row r="60" spans="1:21" ht="24" customHeight="1">
      <c r="A60" s="5"/>
      <c r="B60" s="5"/>
      <c r="C60" s="5"/>
      <c r="D60" s="5"/>
      <c r="E60" s="5"/>
      <c r="F60" s="5"/>
      <c r="G60" s="5"/>
    </row>
    <row r="61" spans="1:21" ht="24" customHeight="1">
      <c r="A61" s="5"/>
      <c r="B61" s="5"/>
      <c r="C61" s="5"/>
      <c r="D61" s="5"/>
      <c r="E61" s="5"/>
      <c r="F61" s="5"/>
      <c r="G61" s="5"/>
    </row>
    <row r="62" spans="1:21" ht="24" customHeight="1">
      <c r="A62" s="5"/>
      <c r="B62" s="5"/>
      <c r="C62" s="5"/>
      <c r="D62" s="5"/>
      <c r="E62" s="5"/>
      <c r="F62" s="5"/>
      <c r="G62" s="5"/>
    </row>
    <row r="63" spans="1:21" ht="24" customHeight="1">
      <c r="A63" s="5"/>
      <c r="B63" s="5"/>
      <c r="C63" s="5"/>
      <c r="D63" s="5"/>
      <c r="E63" s="5"/>
      <c r="F63" s="5"/>
      <c r="G63" s="5"/>
    </row>
    <row r="64" spans="1:21" ht="24" customHeight="1">
      <c r="A64" s="5"/>
      <c r="B64" s="5"/>
      <c r="C64" s="5"/>
      <c r="D64" s="5"/>
      <c r="E64" s="5"/>
      <c r="F64" s="5"/>
      <c r="G64" s="5"/>
    </row>
    <row r="65" spans="1:21" ht="24" customHeight="1">
      <c r="A65" s="29"/>
      <c r="B65" s="6"/>
      <c r="C65" s="6"/>
      <c r="D65" s="6"/>
      <c r="E65" s="6"/>
      <c r="F65" s="6"/>
      <c r="G65" s="5"/>
    </row>
    <row r="66" spans="1:21" ht="24" customHeight="1">
      <c r="A66" s="74"/>
      <c r="B66" s="28"/>
      <c r="C66" s="28"/>
      <c r="D66" s="28"/>
      <c r="E66" s="28"/>
      <c r="F66" s="28"/>
      <c r="G66" s="28"/>
      <c r="H66" s="47"/>
      <c r="I66" s="69" t="s">
        <v>65</v>
      </c>
      <c r="J66" s="69"/>
      <c r="K66" s="69"/>
      <c r="L66" s="69"/>
      <c r="M66" s="69"/>
      <c r="N66" s="69"/>
      <c r="O66" s="5"/>
      <c r="P66" s="69" t="s">
        <v>66</v>
      </c>
      <c r="Q66" s="69"/>
      <c r="R66" s="69"/>
      <c r="S66" s="69"/>
      <c r="T66" s="69"/>
      <c r="U66" s="69"/>
    </row>
    <row r="67" spans="1:21" ht="24" customHeight="1">
      <c r="A67" s="74"/>
      <c r="B67" s="28"/>
      <c r="C67" s="28"/>
      <c r="D67" s="28"/>
      <c r="E67" s="28"/>
      <c r="F67" s="28"/>
      <c r="G67" s="28"/>
      <c r="H67" s="47"/>
      <c r="I67" s="8"/>
      <c r="J67" s="9" t="s">
        <v>39</v>
      </c>
      <c r="K67" s="9" t="s">
        <v>54</v>
      </c>
      <c r="L67" s="9" t="s">
        <v>55</v>
      </c>
      <c r="M67" s="9" t="s">
        <v>42</v>
      </c>
      <c r="N67" s="9" t="s">
        <v>56</v>
      </c>
      <c r="O67" s="5"/>
      <c r="P67" s="8"/>
      <c r="Q67" s="9" t="s">
        <v>39</v>
      </c>
      <c r="R67" s="9" t="s">
        <v>54</v>
      </c>
      <c r="S67" s="9" t="s">
        <v>55</v>
      </c>
      <c r="T67" s="9" t="s">
        <v>42</v>
      </c>
      <c r="U67" s="9" t="s">
        <v>56</v>
      </c>
    </row>
    <row r="68" spans="1:21" ht="24" customHeight="1">
      <c r="A68" s="74"/>
      <c r="B68" s="28"/>
      <c r="C68" s="28"/>
      <c r="D68" s="28"/>
      <c r="E68" s="28"/>
      <c r="F68" s="28"/>
      <c r="G68" s="28"/>
      <c r="H68" s="47"/>
      <c r="I68" s="8" t="s">
        <v>12</v>
      </c>
      <c r="J68" s="19">
        <f>B20</f>
        <v>31</v>
      </c>
      <c r="K68" s="19">
        <f>C20</f>
        <v>8</v>
      </c>
      <c r="L68" s="19">
        <f>D20</f>
        <v>9</v>
      </c>
      <c r="M68" s="19">
        <f>E20</f>
        <v>0</v>
      </c>
      <c r="N68" s="19">
        <f>F20</f>
        <v>0</v>
      </c>
      <c r="O68" s="5"/>
      <c r="P68" s="8" t="s">
        <v>12</v>
      </c>
      <c r="Q68" s="19">
        <f>B21</f>
        <v>29</v>
      </c>
      <c r="R68" s="19">
        <f>C21</f>
        <v>13</v>
      </c>
      <c r="S68" s="19">
        <f>D21</f>
        <v>6</v>
      </c>
      <c r="T68" s="19">
        <f>E21</f>
        <v>0</v>
      </c>
      <c r="U68" s="19">
        <f>F21</f>
        <v>0</v>
      </c>
    </row>
    <row r="69" spans="1:21" ht="24" customHeight="1">
      <c r="A69" s="48"/>
      <c r="B69" s="28"/>
      <c r="C69" s="28"/>
      <c r="D69" s="28"/>
      <c r="E69" s="28"/>
      <c r="F69" s="28"/>
      <c r="G69" s="28"/>
      <c r="H69" s="28"/>
      <c r="I69" s="8" t="s">
        <v>15</v>
      </c>
      <c r="J69" s="23">
        <f>J68/$B$4</f>
        <v>0.64583333333333337</v>
      </c>
      <c r="K69" s="23">
        <f>K68/$B$4</f>
        <v>0.16666666666666666</v>
      </c>
      <c r="L69" s="23">
        <f>L68/$B$4</f>
        <v>0.1875</v>
      </c>
      <c r="M69" s="23">
        <f>M68/$B$4</f>
        <v>0</v>
      </c>
      <c r="N69" s="23">
        <f>N68/$B$4</f>
        <v>0</v>
      </c>
      <c r="O69" s="5"/>
      <c r="P69" s="8" t="s">
        <v>15</v>
      </c>
      <c r="Q69" s="23">
        <f>Q68/$B$4</f>
        <v>0.60416666666666663</v>
      </c>
      <c r="R69" s="23">
        <f>R68/$B$4</f>
        <v>0.27083333333333331</v>
      </c>
      <c r="S69" s="23">
        <f>S68/$B$4</f>
        <v>0.125</v>
      </c>
      <c r="T69" s="23">
        <f>T68/$B$4</f>
        <v>0</v>
      </c>
      <c r="U69" s="23">
        <f>U68/$B$4</f>
        <v>0</v>
      </c>
    </row>
    <row r="70" spans="1:21" ht="20.25">
      <c r="A70" s="49"/>
      <c r="B70" s="28"/>
      <c r="C70" s="28"/>
      <c r="D70" s="28"/>
      <c r="E70" s="28"/>
      <c r="F70" s="28"/>
      <c r="G70" s="28"/>
      <c r="H70" s="28"/>
      <c r="I70" s="26"/>
      <c r="J70" s="27"/>
      <c r="K70" s="27"/>
      <c r="L70" s="27"/>
      <c r="M70" s="27"/>
      <c r="N70" s="27"/>
      <c r="O70" s="5"/>
      <c r="P70" s="10"/>
      <c r="Q70" s="10"/>
      <c r="R70" s="10"/>
      <c r="S70" s="10"/>
      <c r="T70" s="5"/>
      <c r="U70" s="44"/>
    </row>
    <row r="71" spans="1:21" ht="20.25">
      <c r="A71" s="49"/>
      <c r="B71" s="28"/>
      <c r="C71" s="28"/>
      <c r="D71" s="28"/>
      <c r="E71" s="28"/>
      <c r="F71" s="28"/>
      <c r="G71" s="28"/>
      <c r="H71" s="28"/>
      <c r="I71" s="10"/>
      <c r="J71" s="10"/>
      <c r="K71" s="10"/>
      <c r="L71" s="10"/>
      <c r="M71" s="10"/>
      <c r="N71" s="10"/>
      <c r="O71" s="5"/>
      <c r="P71" s="10"/>
      <c r="Q71" s="10"/>
      <c r="R71" s="10"/>
      <c r="S71" s="10"/>
      <c r="T71" s="5"/>
      <c r="U71" s="44"/>
    </row>
    <row r="72" spans="1:21" ht="20.25">
      <c r="A72" s="49"/>
      <c r="B72" s="28"/>
      <c r="C72" s="28"/>
      <c r="D72" s="28"/>
      <c r="E72" s="28"/>
      <c r="F72" s="28"/>
      <c r="G72" s="28"/>
      <c r="H72" s="28"/>
      <c r="I72" s="10"/>
      <c r="J72" s="10"/>
      <c r="K72" s="10"/>
      <c r="L72" s="10"/>
      <c r="M72" s="10"/>
      <c r="N72" s="10"/>
      <c r="O72" s="5"/>
      <c r="P72" s="10"/>
      <c r="Q72" s="10"/>
      <c r="R72" s="10"/>
      <c r="S72" s="10"/>
      <c r="T72" s="5"/>
      <c r="U72" s="44"/>
    </row>
    <row r="73" spans="1:21" ht="20.25">
      <c r="A73" s="74"/>
      <c r="B73" s="28"/>
      <c r="C73" s="28"/>
      <c r="D73" s="28"/>
      <c r="E73" s="28"/>
      <c r="F73" s="28"/>
      <c r="G73" s="28"/>
      <c r="H73" s="28"/>
      <c r="I73" s="10"/>
      <c r="J73" s="10"/>
      <c r="K73" s="10"/>
      <c r="L73" s="10"/>
      <c r="M73" s="10"/>
      <c r="N73" s="10"/>
      <c r="O73" s="5"/>
      <c r="P73" s="10"/>
      <c r="Q73" s="10"/>
      <c r="R73" s="10"/>
      <c r="S73" s="10"/>
      <c r="T73" s="5"/>
      <c r="U73" s="44"/>
    </row>
    <row r="74" spans="1:21" ht="20.25">
      <c r="A74" s="74"/>
      <c r="B74" s="28"/>
      <c r="C74" s="28"/>
      <c r="D74" s="28"/>
      <c r="E74" s="28"/>
      <c r="F74" s="28"/>
      <c r="G74" s="28"/>
      <c r="H74" s="28"/>
      <c r="I74" s="10"/>
      <c r="J74" s="10"/>
      <c r="K74" s="10"/>
      <c r="L74" s="10"/>
      <c r="M74" s="10"/>
      <c r="N74" s="10"/>
      <c r="O74" s="5"/>
      <c r="P74" s="10"/>
      <c r="Q74" s="10"/>
      <c r="R74" s="10"/>
      <c r="S74" s="10"/>
      <c r="T74" s="5"/>
      <c r="U74" s="44"/>
    </row>
    <row r="75" spans="1:21" ht="20.25">
      <c r="A75" s="74"/>
      <c r="B75" s="28"/>
      <c r="C75" s="28"/>
      <c r="D75" s="28"/>
      <c r="E75" s="28"/>
      <c r="F75" s="28"/>
      <c r="G75" s="28"/>
      <c r="H75" s="47"/>
      <c r="I75" s="10"/>
      <c r="J75" s="10"/>
      <c r="K75" s="10"/>
      <c r="L75" s="10"/>
      <c r="M75" s="10"/>
      <c r="N75" s="10"/>
      <c r="O75" s="5"/>
      <c r="P75" s="10"/>
      <c r="Q75" s="10"/>
      <c r="R75" s="10"/>
      <c r="S75" s="10"/>
      <c r="T75" s="5"/>
      <c r="U75" s="44"/>
    </row>
    <row r="76" spans="1:21" ht="20.25">
      <c r="A76" s="74"/>
      <c r="B76" s="28"/>
      <c r="C76" s="28"/>
      <c r="D76" s="28"/>
      <c r="E76" s="28"/>
      <c r="F76" s="28"/>
      <c r="G76" s="28"/>
      <c r="H76" s="47"/>
      <c r="I76" s="10"/>
      <c r="J76" s="10"/>
      <c r="K76" s="10"/>
      <c r="L76" s="10"/>
      <c r="M76" s="10"/>
      <c r="N76" s="10"/>
      <c r="O76" s="5"/>
      <c r="P76" s="10"/>
      <c r="Q76" s="10"/>
      <c r="R76" s="10"/>
      <c r="S76" s="10"/>
      <c r="T76" s="5"/>
      <c r="U76" s="44"/>
    </row>
    <row r="77" spans="1:21" ht="18.75">
      <c r="A77" s="74"/>
      <c r="B77" s="28"/>
      <c r="C77" s="28"/>
      <c r="D77" s="28"/>
      <c r="E77" s="28"/>
      <c r="F77" s="28"/>
      <c r="G77" s="28"/>
      <c r="H77" s="47"/>
      <c r="I77" s="50"/>
      <c r="P77" s="44"/>
      <c r="Q77" s="44"/>
      <c r="R77" s="44"/>
      <c r="S77" s="44"/>
      <c r="T77" s="44"/>
      <c r="U77" s="44"/>
    </row>
    <row r="78" spans="1:21" ht="19.5">
      <c r="A78" s="74"/>
      <c r="B78" s="28"/>
      <c r="C78" s="6"/>
      <c r="D78" s="6"/>
      <c r="E78" s="6"/>
      <c r="F78" s="6"/>
      <c r="G78" s="6"/>
      <c r="H78" s="50"/>
      <c r="I78" s="50"/>
    </row>
    <row r="79" spans="1:21" ht="19.5">
      <c r="A79" s="49"/>
      <c r="B79" s="28"/>
      <c r="C79" s="6"/>
      <c r="D79" s="6"/>
      <c r="E79" s="6"/>
      <c r="F79" s="6"/>
      <c r="G79" s="6"/>
      <c r="H79" s="50"/>
      <c r="I79" s="50"/>
    </row>
    <row r="80" spans="1:21" ht="18.75">
      <c r="A80" s="74"/>
      <c r="B80" s="28"/>
      <c r="C80" s="28"/>
      <c r="D80" s="28"/>
      <c r="E80" s="28"/>
      <c r="F80" s="28"/>
      <c r="G80" s="28"/>
      <c r="H80" s="50"/>
      <c r="I80" s="50"/>
    </row>
    <row r="81" spans="1:7" ht="18.75">
      <c r="A81" s="74"/>
      <c r="B81" s="51"/>
      <c r="C81" s="50"/>
      <c r="D81" s="50"/>
      <c r="E81" s="50"/>
      <c r="F81" s="50"/>
      <c r="G81" s="50"/>
    </row>
    <row r="82" spans="1:7" ht="18.75">
      <c r="A82" s="74"/>
      <c r="B82" s="51"/>
      <c r="C82" s="52"/>
      <c r="D82" s="52"/>
      <c r="E82" s="52"/>
      <c r="F82" s="52"/>
      <c r="G82" s="52"/>
    </row>
    <row r="83" spans="1:7" ht="18.75">
      <c r="A83" s="74"/>
      <c r="B83" s="51"/>
      <c r="C83" s="52"/>
      <c r="D83" s="52"/>
      <c r="E83" s="52"/>
      <c r="F83" s="52"/>
      <c r="G83" s="52"/>
    </row>
    <row r="84" spans="1:7" ht="18.75">
      <c r="A84" s="49"/>
      <c r="B84" s="51"/>
      <c r="C84" s="52"/>
      <c r="D84" s="52"/>
      <c r="E84" s="52"/>
      <c r="F84" s="52"/>
      <c r="G84" s="52"/>
    </row>
    <row r="85" spans="1:7">
      <c r="A85" s="52"/>
      <c r="B85" s="52"/>
      <c r="C85" s="52"/>
      <c r="D85" s="52"/>
      <c r="E85" s="52"/>
      <c r="F85" s="52"/>
    </row>
    <row r="86" spans="1:7">
      <c r="A86" s="52"/>
      <c r="B86" s="52"/>
      <c r="C86" s="52"/>
      <c r="D86" s="52"/>
      <c r="E86" s="52"/>
      <c r="F86" s="52"/>
    </row>
    <row r="87" spans="1:7">
      <c r="A87" s="52"/>
      <c r="B87" s="52"/>
      <c r="C87" s="52"/>
      <c r="D87" s="52"/>
      <c r="E87" s="52"/>
      <c r="F87" s="52"/>
    </row>
    <row r="88" spans="1:7" ht="20.25">
      <c r="A88" s="29"/>
      <c r="B88" s="52"/>
      <c r="C88" s="52"/>
      <c r="D88" s="52"/>
      <c r="E88" s="52"/>
      <c r="F88" s="52"/>
    </row>
    <row r="89" spans="1:7" ht="20.25">
      <c r="A89" s="29"/>
      <c r="B89" s="52"/>
      <c r="C89" s="52"/>
      <c r="D89" s="52"/>
      <c r="E89" s="52"/>
      <c r="F89" s="52"/>
    </row>
    <row r="90" spans="1:7" ht="20.25">
      <c r="A90" s="29"/>
      <c r="B90" s="52"/>
      <c r="C90" s="52"/>
      <c r="D90" s="52"/>
      <c r="E90" s="52"/>
      <c r="F90" s="52"/>
    </row>
    <row r="91" spans="1:7" ht="20.25">
      <c r="A91" s="29"/>
      <c r="B91" s="52"/>
      <c r="C91" s="52"/>
      <c r="D91" s="52"/>
      <c r="E91" s="52"/>
      <c r="F91" s="52"/>
    </row>
    <row r="92" spans="1:7" ht="20.25">
      <c r="A92" s="29"/>
      <c r="B92" s="52"/>
      <c r="C92" s="52"/>
      <c r="D92" s="52"/>
      <c r="E92" s="52"/>
      <c r="F92" s="52"/>
    </row>
    <row r="93" spans="1:7" ht="20.25">
      <c r="A93" s="29"/>
      <c r="B93" s="52"/>
      <c r="C93" s="52"/>
      <c r="D93" s="52"/>
      <c r="E93" s="52"/>
      <c r="F93" s="52"/>
    </row>
    <row r="94" spans="1:7" ht="20.25">
      <c r="A94" s="29"/>
      <c r="B94" s="52"/>
      <c r="C94" s="52"/>
      <c r="D94" s="52"/>
      <c r="E94" s="52"/>
      <c r="F94" s="52"/>
    </row>
    <row r="95" spans="1:7" ht="20.25">
      <c r="A95" s="29"/>
      <c r="B95" s="52"/>
      <c r="C95" s="52"/>
      <c r="D95" s="52"/>
      <c r="E95" s="52"/>
      <c r="F95" s="52"/>
    </row>
    <row r="96" spans="1:7" ht="20.25">
      <c r="A96" s="4"/>
    </row>
    <row r="97" spans="1:1" ht="20.25">
      <c r="A97" s="4"/>
    </row>
    <row r="98" spans="1:1" ht="20.25">
      <c r="A98" s="4"/>
    </row>
    <row r="99" spans="1:1" ht="20.25">
      <c r="A99" s="4"/>
    </row>
    <row r="100" spans="1:1" ht="20.25">
      <c r="A100" s="4"/>
    </row>
    <row r="101" spans="1:1" ht="20.25">
      <c r="A101" s="4"/>
    </row>
  </sheetData>
  <mergeCells count="29">
    <mergeCell ref="A73:A74"/>
    <mergeCell ref="A75:A78"/>
    <mergeCell ref="A80:A81"/>
    <mergeCell ref="A82:A83"/>
    <mergeCell ref="I48:N48"/>
    <mergeCell ref="I55:N55"/>
    <mergeCell ref="P55:U55"/>
    <mergeCell ref="A66:A68"/>
    <mergeCell ref="I66:N66"/>
    <mergeCell ref="P66:U66"/>
    <mergeCell ref="I33:N33"/>
    <mergeCell ref="P33:U33"/>
    <mergeCell ref="I44:N44"/>
    <mergeCell ref="P44:U44"/>
    <mergeCell ref="P48:U48"/>
    <mergeCell ref="Y34:AE35"/>
    <mergeCell ref="Y32:AE33"/>
    <mergeCell ref="A29:D30"/>
    <mergeCell ref="A1:F1"/>
    <mergeCell ref="I1:N1"/>
    <mergeCell ref="P1:U1"/>
    <mergeCell ref="X1:AC1"/>
    <mergeCell ref="E2:F2"/>
    <mergeCell ref="I21:N21"/>
    <mergeCell ref="P21:U21"/>
    <mergeCell ref="I11:N11"/>
    <mergeCell ref="P11:U11"/>
    <mergeCell ref="Y28:AE29"/>
    <mergeCell ref="Y30:AE31"/>
  </mergeCells>
  <phoneticPr fontId="1" type="noConversion"/>
  <printOptions horizontalCentered="1"/>
  <pageMargins left="0.25" right="0.25" top="0.75" bottom="0.75" header="0.3" footer="0.3"/>
  <pageSetup paperSize="9" scale="67" orientation="portrait" r:id="rId1"/>
  <colBreaks count="2" manualBreakCount="2">
    <brk id="6" max="82" man="1"/>
    <brk id="2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東安滿意度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li-yu-food</dc:creator>
  <cp:lastModifiedBy>User</cp:lastModifiedBy>
  <cp:lastPrinted>2015-04-17T07:14:57Z</cp:lastPrinted>
  <dcterms:created xsi:type="dcterms:W3CDTF">2014-10-17T08:11:39Z</dcterms:created>
  <dcterms:modified xsi:type="dcterms:W3CDTF">2015-10-27T03:53:26Z</dcterms:modified>
</cp:coreProperties>
</file>