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840" windowHeight="12330" activeTab="1"/>
  </bookViews>
  <sheets>
    <sheet name="東安中 10月" sheetId="1" r:id="rId1"/>
    <sheet name="東安中(便) 10月" sheetId="2" r:id="rId2"/>
  </sheets>
  <definedNames>
    <definedName name="_xlnm.Print_Area" localSheetId="0">'東安中 10月'!$A$1:$S$50</definedName>
    <definedName name="_xlnm.Print_Area" localSheetId="1">'東安中(便) 10月'!$A$1:$U$50</definedName>
  </definedNames>
  <calcPr calcId="145621"/>
</workbook>
</file>

<file path=xl/calcChain.xml><?xml version="1.0" encoding="utf-8"?>
<calcChain xmlns="http://schemas.openxmlformats.org/spreadsheetml/2006/main">
  <c r="O46" i="2" l="1"/>
  <c r="O44" i="2"/>
  <c r="O42" i="2"/>
  <c r="O40" i="2"/>
  <c r="O38" i="2"/>
  <c r="O36" i="2"/>
  <c r="O34" i="2"/>
  <c r="O32" i="2"/>
  <c r="O30" i="2"/>
  <c r="O28" i="2"/>
  <c r="O26" i="2"/>
  <c r="O24" i="2"/>
  <c r="O22" i="2"/>
  <c r="O20" i="2"/>
  <c r="O18" i="2"/>
  <c r="O14" i="2"/>
  <c r="O12" i="2"/>
  <c r="O10" i="2"/>
  <c r="O8" i="2"/>
  <c r="O6" i="2"/>
  <c r="O4" i="2"/>
  <c r="M46" i="1"/>
  <c r="M44" i="1"/>
  <c r="M42" i="1"/>
  <c r="M40" i="1"/>
  <c r="M38" i="1"/>
  <c r="M36" i="1"/>
  <c r="M34" i="1"/>
  <c r="M32" i="1"/>
  <c r="M30" i="1"/>
  <c r="M28" i="1"/>
  <c r="M26" i="1"/>
  <c r="M24" i="1"/>
  <c r="M22" i="1"/>
  <c r="M20" i="1"/>
  <c r="M18" i="1"/>
  <c r="M14" i="1"/>
  <c r="M12" i="1"/>
  <c r="M10" i="1"/>
  <c r="M8" i="1"/>
  <c r="M6" i="1"/>
  <c r="M4" i="1"/>
</calcChain>
</file>

<file path=xl/sharedStrings.xml><?xml version="1.0" encoding="utf-8"?>
<sst xmlns="http://schemas.openxmlformats.org/spreadsheetml/2006/main" count="686" uniqueCount="301">
  <si>
    <t>東安國中 10月份合菜菜單</t>
    <phoneticPr fontId="3" type="noConversion"/>
  </si>
  <si>
    <t>吉元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</si>
  <si>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</si>
  <si>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</si>
  <si>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</si>
  <si>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</si>
  <si>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</si>
  <si>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湯品</t>
    <phoneticPr fontId="3" type="noConversion"/>
  </si>
  <si>
    <t>其他</t>
    <phoneticPr fontId="3" type="noConversion"/>
  </si>
  <si>
    <t>熱量(大卡)</t>
    <phoneticPr fontId="3" type="noConversion"/>
  </si>
  <si>
    <t>全榖根莖類(份)</t>
    <phoneticPr fontId="3" type="noConversion"/>
  </si>
  <si>
    <t>豆魚肉蛋類(份)</t>
    <phoneticPr fontId="3" type="noConversion"/>
  </si>
  <si>
    <t>蔬菜類(份)</t>
    <phoneticPr fontId="3" type="noConversion"/>
  </si>
  <si>
    <t>種子與油脂類(份)</t>
    <phoneticPr fontId="3" type="noConversion"/>
  </si>
  <si>
    <t>水果類(份)</t>
    <phoneticPr fontId="3" type="noConversion"/>
  </si>
  <si>
    <t>低脂乳品類(份)</t>
    <phoneticPr fontId="3" type="noConversion"/>
  </si>
  <si>
    <t>四</t>
    <phoneticPr fontId="3" type="noConversion"/>
  </si>
  <si>
    <t>香Q白飯</t>
    <phoneticPr fontId="3" type="noConversion"/>
  </si>
  <si>
    <t>黑胡椒肉排</t>
    <phoneticPr fontId="3" type="noConversion"/>
  </si>
  <si>
    <t>燒</t>
    <phoneticPr fontId="3" type="noConversion"/>
  </si>
  <si>
    <t>川菜肉絲</t>
    <phoneticPr fontId="3" type="noConversion"/>
  </si>
  <si>
    <t>炒</t>
    <phoneticPr fontId="3" type="noConversion"/>
  </si>
  <si>
    <t>奶醬洋芋</t>
    <phoneticPr fontId="3" type="noConversion"/>
  </si>
  <si>
    <t>有機青菜</t>
    <phoneticPr fontId="3" type="noConversion"/>
  </si>
  <si>
    <t>番茄豆芽湯</t>
    <phoneticPr fontId="3" type="noConversion"/>
  </si>
  <si>
    <t>生大排</t>
    <phoneticPr fontId="3" type="noConversion"/>
  </si>
  <si>
    <t>榨菜 肉絲 時蔬</t>
    <phoneticPr fontId="3" type="noConversion"/>
  </si>
  <si>
    <t>洋芋 時蔬 奶油</t>
    <phoneticPr fontId="3" type="noConversion"/>
  </si>
  <si>
    <t>番茄 黃豆芽</t>
    <phoneticPr fontId="3" type="noConversion"/>
  </si>
  <si>
    <t>五</t>
    <phoneticPr fontId="3" type="noConversion"/>
  </si>
  <si>
    <t>燕麥飯</t>
    <phoneticPr fontId="3" type="noConversion"/>
  </si>
  <si>
    <t>香酥雞腿堡</t>
    <phoneticPr fontId="3" type="noConversion"/>
  </si>
  <si>
    <t>炸</t>
    <phoneticPr fontId="3" type="noConversion"/>
  </si>
  <si>
    <t>鮮菇蒸蛋</t>
    <phoneticPr fontId="3" type="noConversion"/>
  </si>
  <si>
    <t>蒸</t>
    <phoneticPr fontId="3" type="noConversion"/>
  </si>
  <si>
    <t>螞蟻上樹</t>
    <phoneticPr fontId="3" type="noConversion"/>
  </si>
  <si>
    <t>芋香西谷米</t>
    <phoneticPr fontId="3" type="noConversion"/>
  </si>
  <si>
    <t>雞腿堡</t>
    <phoneticPr fontId="3" type="noConversion"/>
  </si>
  <si>
    <t>蛋 菇</t>
    <phoneticPr fontId="3" type="noConversion"/>
  </si>
  <si>
    <t>冬粉 絞肉 時蔬</t>
    <phoneticPr fontId="3" type="noConversion"/>
  </si>
  <si>
    <t>芋頭丁 西谷米 二砂</t>
    <phoneticPr fontId="3" type="noConversion"/>
  </si>
  <si>
    <t>一</t>
    <phoneticPr fontId="3" type="noConversion"/>
  </si>
  <si>
    <t>蔬食日糙米飯</t>
    <phoneticPr fontId="3" type="noConversion"/>
  </si>
  <si>
    <t>三杯素肚</t>
    <phoneticPr fontId="3" type="noConversion"/>
  </si>
  <si>
    <t>糖醋肉燥</t>
    <phoneticPr fontId="3" type="noConversion"/>
  </si>
  <si>
    <t>燴</t>
    <phoneticPr fontId="3" type="noConversion"/>
  </si>
  <si>
    <t>銀芽三絲</t>
    <phoneticPr fontId="3" type="noConversion"/>
  </si>
  <si>
    <t>吉園圃</t>
    <phoneticPr fontId="3" type="noConversion"/>
  </si>
  <si>
    <t>海芽蛋花湯</t>
    <phoneticPr fontId="3" type="noConversion"/>
  </si>
  <si>
    <t>素肚 九層塔</t>
    <phoneticPr fontId="3" type="noConversion"/>
  </si>
  <si>
    <t>洋芋 番茄醬</t>
    <phoneticPr fontId="3" type="noConversion"/>
  </si>
  <si>
    <t>豆芽菜 非基因油片絲 紅k</t>
    <phoneticPr fontId="3" type="noConversion"/>
  </si>
  <si>
    <t>海帶芽 蛋</t>
    <phoneticPr fontId="3" type="noConversion"/>
  </si>
  <si>
    <t>二</t>
    <phoneticPr fontId="3" type="noConversion"/>
  </si>
  <si>
    <t>古早味控肉</t>
    <phoneticPr fontId="3" type="noConversion"/>
  </si>
  <si>
    <t>滷</t>
    <phoneticPr fontId="3" type="noConversion"/>
  </si>
  <si>
    <t>紅娘炒蛋</t>
    <phoneticPr fontId="3" type="noConversion"/>
  </si>
  <si>
    <t>蝦香扁蒲</t>
    <phoneticPr fontId="3" type="noConversion"/>
  </si>
  <si>
    <t>煮</t>
    <phoneticPr fontId="3" type="noConversion"/>
  </si>
  <si>
    <t>菇菇什錦湯</t>
    <phoneticPr fontId="3" type="noConversion"/>
  </si>
  <si>
    <t>肉丁</t>
    <phoneticPr fontId="3" type="noConversion"/>
  </si>
  <si>
    <t>蛋 紅蘿蔔</t>
    <phoneticPr fontId="3" type="noConversion"/>
  </si>
  <si>
    <t>扁蒲 蝦皮</t>
    <phoneticPr fontId="3" type="noConversion"/>
  </si>
  <si>
    <t>金針菇 菇 時蔬</t>
    <phoneticPr fontId="3" type="noConversion"/>
  </si>
  <si>
    <t>三</t>
    <phoneticPr fontId="3" type="noConversion"/>
  </si>
  <si>
    <t>什錦炒飯</t>
    <phoneticPr fontId="3" type="noConversion"/>
  </si>
  <si>
    <t>香雞排</t>
    <phoneticPr fontId="3" type="noConversion"/>
  </si>
  <si>
    <t>草菇冬瓜</t>
    <phoneticPr fontId="3" type="noConversion"/>
  </si>
  <si>
    <t>潛艇堡</t>
    <phoneticPr fontId="3" type="noConversion"/>
  </si>
  <si>
    <t>烤</t>
    <phoneticPr fontId="3" type="noConversion"/>
  </si>
  <si>
    <t>青菜</t>
    <phoneticPr fontId="3" type="noConversion"/>
  </si>
  <si>
    <t>竹筍龍骨湯</t>
  </si>
  <si>
    <t>水果</t>
  </si>
  <si>
    <t>雞排</t>
    <phoneticPr fontId="3" type="noConversion"/>
  </si>
  <si>
    <t>冬瓜 草菇</t>
    <phoneticPr fontId="3" type="noConversion"/>
  </si>
  <si>
    <t>潛艇堡麵包 熱狗</t>
    <phoneticPr fontId="3" type="noConversion"/>
  </si>
  <si>
    <t>筍 福菜 龍骨丁</t>
  </si>
  <si>
    <t>黑胡椒豬柳</t>
    <phoneticPr fontId="3" type="noConversion"/>
  </si>
  <si>
    <t>塔香海茸</t>
    <phoneticPr fontId="3" type="noConversion"/>
  </si>
  <si>
    <t>玉米炒蛋</t>
    <phoneticPr fontId="3" type="noConversion"/>
  </si>
  <si>
    <t>結頭大骨湯</t>
    <phoneticPr fontId="3" type="noConversion"/>
  </si>
  <si>
    <t>豬柳 洋蔥</t>
    <phoneticPr fontId="3" type="noConversion"/>
  </si>
  <si>
    <t>海茸 絞肉 九層塔</t>
    <phoneticPr fontId="3" type="noConversion"/>
  </si>
  <si>
    <t>蛋 玉米</t>
    <phoneticPr fontId="3" type="noConversion"/>
  </si>
  <si>
    <t>結頭菜 大骨</t>
    <phoneticPr fontId="3" type="noConversion"/>
  </si>
  <si>
    <t>國慶日補假</t>
    <phoneticPr fontId="3" type="noConversion"/>
  </si>
  <si>
    <t>麥片飯</t>
    <phoneticPr fontId="3" type="noConversion"/>
  </si>
  <si>
    <t>蠔油雞翅</t>
    <phoneticPr fontId="3" type="noConversion"/>
  </si>
  <si>
    <t>鐵板油腐</t>
    <phoneticPr fontId="3" type="noConversion"/>
  </si>
  <si>
    <t>西芹鮮菇</t>
    <phoneticPr fontId="3" type="noConversion"/>
  </si>
  <si>
    <t>關東煮湯</t>
    <phoneticPr fontId="3" type="noConversion"/>
  </si>
  <si>
    <t>雞翅</t>
    <phoneticPr fontId="3" type="noConversion"/>
  </si>
  <si>
    <t>非基因油豆腐</t>
    <phoneticPr fontId="3" type="noConversion"/>
  </si>
  <si>
    <t>西洋芹 菇 紅k</t>
    <phoneticPr fontId="3" type="noConversion"/>
  </si>
  <si>
    <t>白蘿蔔 米血 黑輪</t>
    <phoneticPr fontId="3" type="noConversion"/>
  </si>
  <si>
    <t>香酥魚排</t>
    <phoneticPr fontId="3" type="noConversion"/>
  </si>
  <si>
    <t>子薑肉絲</t>
    <phoneticPr fontId="3" type="noConversion"/>
  </si>
  <si>
    <t>田園四色</t>
    <phoneticPr fontId="3" type="noConversion"/>
  </si>
  <si>
    <t>酸辣湯</t>
    <phoneticPr fontId="3" type="noConversion"/>
  </si>
  <si>
    <t>魚排</t>
    <phoneticPr fontId="3" type="noConversion"/>
  </si>
  <si>
    <t>肉絲 時蔬 薑絲</t>
    <phoneticPr fontId="3" type="noConversion"/>
  </si>
  <si>
    <t>三色丁 絞肉</t>
    <phoneticPr fontId="3" type="noConversion"/>
  </si>
  <si>
    <t>豆腐 筍絲 紅k</t>
    <phoneticPr fontId="3" type="noConversion"/>
  </si>
  <si>
    <t>客家米粉</t>
    <phoneticPr fontId="3" type="noConversion"/>
  </si>
  <si>
    <t>鐵路大排</t>
    <phoneticPr fontId="3" type="noConversion"/>
  </si>
  <si>
    <t>小瓜甜條</t>
    <phoneticPr fontId="3" type="noConversion"/>
  </si>
  <si>
    <t>大刈包/炒酸菜</t>
    <phoneticPr fontId="3" type="noConversion"/>
  </si>
  <si>
    <t>蝦香扁蒲湯</t>
  </si>
  <si>
    <t>小黃瓜 甜不辣條</t>
    <phoneticPr fontId="3" type="noConversion"/>
  </si>
  <si>
    <t>刈包 酸菜</t>
    <phoneticPr fontId="3" type="noConversion"/>
  </si>
  <si>
    <t>扁蒲 蝦皮</t>
  </si>
  <si>
    <t>豆乳雞丁</t>
    <phoneticPr fontId="3" type="noConversion"/>
  </si>
  <si>
    <t>福菜蒸肉</t>
    <phoneticPr fontId="3" type="noConversion"/>
  </si>
  <si>
    <t>栗子燒大白</t>
    <phoneticPr fontId="3" type="noConversion"/>
  </si>
  <si>
    <t>冬瓜排骨湯</t>
    <phoneticPr fontId="3" type="noConversion"/>
  </si>
  <si>
    <t>雞丁 豆腐乳</t>
    <phoneticPr fontId="3" type="noConversion"/>
  </si>
  <si>
    <t>絞肉 福菜</t>
    <phoneticPr fontId="3" type="noConversion"/>
  </si>
  <si>
    <t>大白菜 時蔬 栗子</t>
    <phoneticPr fontId="3" type="noConversion"/>
  </si>
  <si>
    <t>冬瓜 排骨 薑絲</t>
    <phoneticPr fontId="3" type="noConversion"/>
  </si>
  <si>
    <t>小米飯</t>
    <phoneticPr fontId="3" type="noConversion"/>
  </si>
  <si>
    <t>醬燒里肌</t>
    <phoneticPr fontId="3" type="noConversion"/>
  </si>
  <si>
    <t>番茄炒蛋</t>
    <phoneticPr fontId="3" type="noConversion"/>
  </si>
  <si>
    <t>白玉三鮮</t>
    <phoneticPr fontId="3" type="noConversion"/>
  </si>
  <si>
    <t>仙草蜜甜湯</t>
  </si>
  <si>
    <t>里肌肉</t>
    <phoneticPr fontId="3" type="noConversion"/>
  </si>
  <si>
    <t>蛋 番茄</t>
    <phoneticPr fontId="3" type="noConversion"/>
  </si>
  <si>
    <t>白蘿蔔 木耳絲 紅k</t>
    <phoneticPr fontId="3" type="noConversion"/>
  </si>
  <si>
    <t>仙草 二砂</t>
  </si>
  <si>
    <t>薏仁飯</t>
    <phoneticPr fontId="3" type="noConversion"/>
  </si>
  <si>
    <t>梅林雞腿</t>
    <phoneticPr fontId="3" type="noConversion"/>
  </si>
  <si>
    <t>芹香海帶絲</t>
    <phoneticPr fontId="3" type="noConversion"/>
  </si>
  <si>
    <t>珍珠玉米</t>
    <phoneticPr fontId="3" type="noConversion"/>
  </si>
  <si>
    <t>涼薯大骨湯</t>
  </si>
  <si>
    <t>雞腿 梅林醬</t>
    <phoneticPr fontId="3" type="noConversion"/>
  </si>
  <si>
    <t>海帶絲 芹菜 紅k</t>
    <phoneticPr fontId="3" type="noConversion"/>
  </si>
  <si>
    <t>非基因玉米粒 絞肉</t>
    <phoneticPr fontId="3" type="noConversion"/>
  </si>
  <si>
    <t>涼薯 大骨</t>
  </si>
  <si>
    <t>壽喜燒肉片</t>
    <phoneticPr fontId="3" type="noConversion"/>
  </si>
  <si>
    <t>五彩豆包絲</t>
    <phoneticPr fontId="3" type="noConversion"/>
  </si>
  <si>
    <t>髮菜丸子</t>
    <phoneticPr fontId="3" type="noConversion"/>
  </si>
  <si>
    <t>紫菜蛋花湯</t>
  </si>
  <si>
    <t>肉片 豆芽菜 紅K</t>
    <phoneticPr fontId="3" type="noConversion"/>
  </si>
  <si>
    <t>豆包絲 木耳絲 紅k</t>
    <phoneticPr fontId="3" type="noConversion"/>
  </si>
  <si>
    <t>福州丸 髮菜</t>
    <phoneticPr fontId="3" type="noConversion"/>
  </si>
  <si>
    <t>紫菜 蛋 青蔥</t>
  </si>
  <si>
    <t>揚州炒飯</t>
    <phoneticPr fontId="3" type="noConversion"/>
  </si>
  <si>
    <t>金黃柳葉魚</t>
    <phoneticPr fontId="3" type="noConversion"/>
  </si>
  <si>
    <t>韓式鮮蔬</t>
    <phoneticPr fontId="3" type="noConversion"/>
  </si>
  <si>
    <t>雙色蘿蔔燒</t>
    <phoneticPr fontId="3" type="noConversion"/>
  </si>
  <si>
    <t>金茸粉絲湯</t>
  </si>
  <si>
    <t>柳葉魚</t>
    <phoneticPr fontId="3" type="noConversion"/>
  </si>
  <si>
    <t>大白菜 泡菜 時蔬</t>
    <phoneticPr fontId="3" type="noConversion"/>
  </si>
  <si>
    <t>白蘿蔔 紅k 菇</t>
    <phoneticPr fontId="3" type="noConversion"/>
  </si>
  <si>
    <t>金針菇 粉絲 肉絲</t>
  </si>
  <si>
    <t>香Q白飯</t>
    <phoneticPr fontId="3" type="noConversion"/>
  </si>
  <si>
    <t>京都大排</t>
    <phoneticPr fontId="3" type="noConversion"/>
  </si>
  <si>
    <t>滷</t>
    <phoneticPr fontId="3" type="noConversion"/>
  </si>
  <si>
    <t>枸杞冬瓜</t>
    <phoneticPr fontId="3" type="noConversion"/>
  </si>
  <si>
    <t>煮</t>
    <phoneticPr fontId="3" type="noConversion"/>
  </si>
  <si>
    <t>麻婆豆腐</t>
    <phoneticPr fontId="3" type="noConversion"/>
  </si>
  <si>
    <t>有機青菜</t>
    <phoneticPr fontId="3" type="noConversion"/>
  </si>
  <si>
    <t>玉米濃湯</t>
  </si>
  <si>
    <t>生大排</t>
    <phoneticPr fontId="3" type="noConversion"/>
  </si>
  <si>
    <t>冬瓜 枸杞</t>
    <phoneticPr fontId="3" type="noConversion"/>
  </si>
  <si>
    <t>豆腐 絞肉 青蔥</t>
    <phoneticPr fontId="3" type="noConversion"/>
  </si>
  <si>
    <t>玉米粒 蛋 紅K</t>
  </si>
  <si>
    <t>五</t>
    <phoneticPr fontId="3" type="noConversion"/>
  </si>
  <si>
    <t>紫米飯</t>
    <phoneticPr fontId="3" type="noConversion"/>
  </si>
  <si>
    <t>燒烤雞翅</t>
    <phoneticPr fontId="3" type="noConversion"/>
  </si>
  <si>
    <t>烤</t>
    <phoneticPr fontId="3" type="noConversion"/>
  </si>
  <si>
    <t>青蔥碎脯蛋</t>
    <phoneticPr fontId="3" type="noConversion"/>
  </si>
  <si>
    <t>炒</t>
    <phoneticPr fontId="3" type="noConversion"/>
  </si>
  <si>
    <t>培根高麗菜</t>
    <phoneticPr fontId="3" type="noConversion"/>
  </si>
  <si>
    <t>紫米燕麥湯</t>
  </si>
  <si>
    <t>蛋 碎菜脯 青蔥</t>
    <phoneticPr fontId="3" type="noConversion"/>
  </si>
  <si>
    <t>高麗菜 培根</t>
    <phoneticPr fontId="3" type="noConversion"/>
  </si>
  <si>
    <t>紫米 燕麥 二砂</t>
  </si>
  <si>
    <t>糙米飯</t>
    <phoneticPr fontId="3" type="noConversion"/>
  </si>
  <si>
    <t>鳳梨咕咾肉</t>
    <phoneticPr fontId="3" type="noConversion"/>
  </si>
  <si>
    <t>金沙百頁</t>
    <phoneticPr fontId="3" type="noConversion"/>
  </si>
  <si>
    <t>營養海帶片</t>
    <phoneticPr fontId="3" type="noConversion"/>
  </si>
  <si>
    <t>青木瓜大骨湯</t>
  </si>
  <si>
    <t>肉丁 鳳梨 番茄醬</t>
    <phoneticPr fontId="3" type="noConversion"/>
  </si>
  <si>
    <t>非基因百頁豆腐 鹹蛋</t>
    <phoneticPr fontId="3" type="noConversion"/>
  </si>
  <si>
    <t>海帶片</t>
    <phoneticPr fontId="3" type="noConversion"/>
  </si>
  <si>
    <t>青木瓜 大骨</t>
  </si>
  <si>
    <t>香滷雞排</t>
    <phoneticPr fontId="3" type="noConversion"/>
  </si>
  <si>
    <t>碎瓜肉末</t>
    <phoneticPr fontId="3" type="noConversion"/>
  </si>
  <si>
    <t>豆瓣桂筍</t>
    <phoneticPr fontId="3" type="noConversion"/>
  </si>
  <si>
    <t>悶</t>
    <phoneticPr fontId="3" type="noConversion"/>
  </si>
  <si>
    <t>蘿蔔魚丸湯</t>
  </si>
  <si>
    <t>絞瓜 絞肉</t>
    <phoneticPr fontId="3" type="noConversion"/>
  </si>
  <si>
    <t>桂竹筍 豆瓣醬</t>
    <phoneticPr fontId="3" type="noConversion"/>
  </si>
  <si>
    <t>白蘿蔔 魚丸</t>
  </si>
  <si>
    <t>老北京炸醬麵</t>
    <phoneticPr fontId="3" type="noConversion"/>
  </si>
  <si>
    <t>藍帶起司豬排</t>
    <phoneticPr fontId="3" type="noConversion"/>
  </si>
  <si>
    <t>客家小炒</t>
    <phoneticPr fontId="3" type="noConversion"/>
  </si>
  <si>
    <t>鮮肉包</t>
    <phoneticPr fontId="3" type="noConversion"/>
  </si>
  <si>
    <t>酸菜豬血湯</t>
  </si>
  <si>
    <t>豬排 起司</t>
    <phoneticPr fontId="3" type="noConversion"/>
  </si>
  <si>
    <t>豆干片 芹菜 紅k</t>
    <phoneticPr fontId="3" type="noConversion"/>
  </si>
  <si>
    <t>豬血 酸菜</t>
  </si>
  <si>
    <t>咖哩雞丁</t>
    <phoneticPr fontId="3" type="noConversion"/>
  </si>
  <si>
    <t>薑絲海根</t>
    <phoneticPr fontId="3" type="noConversion"/>
  </si>
  <si>
    <t>白菜滷</t>
    <phoneticPr fontId="3" type="noConversion"/>
  </si>
  <si>
    <t>香菇肉羹湯</t>
  </si>
  <si>
    <t>雞丁 洋芋 紅k</t>
    <phoneticPr fontId="3" type="noConversion"/>
  </si>
  <si>
    <t>海帶根 薑絲</t>
    <phoneticPr fontId="3" type="noConversion"/>
  </si>
  <si>
    <t>大白菜 蛋 時蔬</t>
    <phoneticPr fontId="3" type="noConversion"/>
  </si>
  <si>
    <t>肉羹 香菇絲 筍絲</t>
  </si>
  <si>
    <t>五穀飯</t>
    <phoneticPr fontId="3" type="noConversion"/>
  </si>
  <si>
    <t>薑母鴨</t>
    <phoneticPr fontId="3" type="noConversion"/>
  </si>
  <si>
    <t>洋蔥炒蛋</t>
    <phoneticPr fontId="3" type="noConversion"/>
  </si>
  <si>
    <t>黃瓜什錦</t>
    <phoneticPr fontId="3" type="noConversion"/>
  </si>
  <si>
    <t>九份芋圓</t>
  </si>
  <si>
    <t>鴨丁 凍豆腐</t>
    <phoneticPr fontId="3" type="noConversion"/>
  </si>
  <si>
    <t>蛋 洋蔥</t>
    <phoneticPr fontId="3" type="noConversion"/>
  </si>
  <si>
    <t>大黃瓜 木耳絲 紅k</t>
    <phoneticPr fontId="3" type="noConversion"/>
  </si>
  <si>
    <t>芋圓 紅豆 綠豆 二砂</t>
  </si>
  <si>
    <t>全榖根莖類一份約 70大卡,</t>
  </si>
  <si>
    <t>豆魚肉蛋類一份約 75大卡,</t>
  </si>
  <si>
    <t xml:space="preserve"> 蔬菜類一份約 25大卡,</t>
  </si>
  <si>
    <t xml:space="preserve">種子與油脂類一份約 45大卡, </t>
  </si>
  <si>
    <t xml:space="preserve">水果類一份約 60大卡, </t>
  </si>
  <si>
    <t>低脂乳品類一份約 120大卡</t>
  </si>
  <si>
    <t>東安國中 10月份便當菜單</t>
    <phoneticPr fontId="3" type="noConversion"/>
  </si>
  <si>
    <t>香腸片</t>
    <phoneticPr fontId="3" type="noConversion"/>
  </si>
  <si>
    <t>蜜汁豆干</t>
    <phoneticPr fontId="3" type="noConversion"/>
  </si>
  <si>
    <t>珍珠丸</t>
    <phoneticPr fontId="3" type="noConversion"/>
  </si>
  <si>
    <t>紅糟肉</t>
    <phoneticPr fontId="3" type="noConversion"/>
  </si>
  <si>
    <t>滷油腐</t>
    <phoneticPr fontId="3" type="noConversion"/>
  </si>
  <si>
    <t>翠玉捲</t>
    <phoneticPr fontId="3" type="noConversion"/>
  </si>
  <si>
    <t>古早味肉排</t>
    <phoneticPr fontId="3" type="noConversion"/>
  </si>
  <si>
    <t>滷</t>
    <phoneticPr fontId="3" type="noConversion"/>
  </si>
  <si>
    <t>燒賣</t>
    <phoneticPr fontId="3" type="noConversion"/>
  </si>
  <si>
    <t>玉米段</t>
    <phoneticPr fontId="3" type="noConversion"/>
  </si>
  <si>
    <t>里肌肉</t>
    <phoneticPr fontId="3" type="noConversion"/>
  </si>
  <si>
    <t>雙色花椰</t>
    <phoneticPr fontId="3" type="noConversion"/>
  </si>
  <si>
    <t>小熱狗</t>
    <phoneticPr fontId="3" type="noConversion"/>
  </si>
  <si>
    <t>青蔥肉絲</t>
    <phoneticPr fontId="3" type="noConversion"/>
  </si>
  <si>
    <t>花椰菜 紅k</t>
    <phoneticPr fontId="3" type="noConversion"/>
  </si>
  <si>
    <t>御膳大排</t>
    <phoneticPr fontId="3" type="noConversion"/>
  </si>
  <si>
    <t>水晶餃</t>
    <phoneticPr fontId="3" type="noConversion"/>
  </si>
  <si>
    <t>清炒甜豆</t>
    <phoneticPr fontId="3" type="noConversion"/>
  </si>
  <si>
    <t>木須高麗菜</t>
    <phoneticPr fontId="3" type="noConversion"/>
  </si>
  <si>
    <t>紫米丸</t>
    <phoneticPr fontId="3" type="noConversion"/>
  </si>
  <si>
    <t>半邊月</t>
    <phoneticPr fontId="3" type="noConversion"/>
  </si>
  <si>
    <t>蠔油香菇</t>
    <phoneticPr fontId="3" type="noConversion"/>
  </si>
  <si>
    <t>冬瓜封</t>
    <phoneticPr fontId="3" type="noConversion"/>
  </si>
  <si>
    <t>手工切肉</t>
    <phoneticPr fontId="3" type="noConversion"/>
  </si>
  <si>
    <t>酸菜麵腸</t>
    <phoneticPr fontId="3" type="noConversion"/>
  </si>
  <si>
    <t>冬瓜 絞肉</t>
    <phoneticPr fontId="3" type="noConversion"/>
  </si>
  <si>
    <t>滷雞骨排</t>
    <phoneticPr fontId="3" type="noConversion"/>
  </si>
  <si>
    <t>蛋皮松花捲</t>
    <phoneticPr fontId="3" type="noConversion"/>
  </si>
  <si>
    <t>小煎包</t>
    <phoneticPr fontId="3" type="noConversion"/>
  </si>
  <si>
    <t>雞骨排</t>
    <phoneticPr fontId="3" type="noConversion"/>
  </si>
  <si>
    <t>牛蒡絲</t>
    <phoneticPr fontId="3" type="noConversion"/>
  </si>
  <si>
    <t>滷貢丸</t>
    <phoneticPr fontId="3" type="noConversion"/>
  </si>
  <si>
    <t>豆豉鮮筍</t>
    <phoneticPr fontId="3" type="noConversion"/>
  </si>
  <si>
    <t>小羊腸</t>
    <phoneticPr fontId="3" type="noConversion"/>
  </si>
  <si>
    <t>丁骨豬排</t>
    <phoneticPr fontId="3" type="noConversion"/>
  </si>
  <si>
    <t>清炒四季豆</t>
    <phoneticPr fontId="3" type="noConversion"/>
  </si>
  <si>
    <t>福州丸</t>
    <phoneticPr fontId="3" type="noConversion"/>
  </si>
  <si>
    <t>花生小魚</t>
    <phoneticPr fontId="3" type="noConversion"/>
  </si>
  <si>
    <t>豬大排</t>
    <phoneticPr fontId="3" type="noConversion"/>
  </si>
  <si>
    <t>豆包絲 木耳絲 紅k</t>
    <phoneticPr fontId="3" type="noConversion"/>
  </si>
  <si>
    <t>四季豆</t>
    <phoneticPr fontId="3" type="noConversion"/>
  </si>
  <si>
    <t>青椒肉絲</t>
    <phoneticPr fontId="3" type="noConversion"/>
  </si>
  <si>
    <t>香腸片</t>
    <phoneticPr fontId="3" type="noConversion"/>
  </si>
  <si>
    <t>京都大排</t>
    <phoneticPr fontId="3" type="noConversion"/>
  </si>
  <si>
    <t>枸杞冬瓜</t>
    <phoneticPr fontId="3" type="noConversion"/>
  </si>
  <si>
    <t>麻婆豆腐</t>
    <phoneticPr fontId="3" type="noConversion"/>
  </si>
  <si>
    <t>糖醋甜條</t>
    <phoneticPr fontId="3" type="noConversion"/>
  </si>
  <si>
    <t>芝麻海芽</t>
    <phoneticPr fontId="3" type="noConversion"/>
  </si>
  <si>
    <t>冬瓜 枸杞</t>
    <phoneticPr fontId="3" type="noConversion"/>
  </si>
  <si>
    <t>豆腐 絞肉 青蔥</t>
    <phoneticPr fontId="3" type="noConversion"/>
  </si>
  <si>
    <t>紫米飯</t>
    <phoneticPr fontId="3" type="noConversion"/>
  </si>
  <si>
    <t>燒烤雞翅</t>
    <phoneticPr fontId="3" type="noConversion"/>
  </si>
  <si>
    <t>青蔥碎脯蛋</t>
    <phoneticPr fontId="3" type="noConversion"/>
  </si>
  <si>
    <t>培根高麗菜</t>
    <phoneticPr fontId="3" type="noConversion"/>
  </si>
  <si>
    <t>蠔油香菇</t>
    <phoneticPr fontId="3" type="noConversion"/>
  </si>
  <si>
    <t>叉燒肉</t>
    <phoneticPr fontId="3" type="noConversion"/>
  </si>
  <si>
    <t>紅燒排骨</t>
    <phoneticPr fontId="3" type="noConversion"/>
  </si>
  <si>
    <t>燒</t>
    <phoneticPr fontId="3" type="noConversion"/>
  </si>
  <si>
    <t>蜜汁地瓜</t>
    <phoneticPr fontId="3" type="noConversion"/>
  </si>
  <si>
    <t>生大排</t>
    <phoneticPr fontId="3" type="noConversion"/>
  </si>
  <si>
    <t>腐皮捲</t>
    <phoneticPr fontId="3" type="noConversion"/>
  </si>
  <si>
    <t>滷蛋</t>
    <phoneticPr fontId="3" type="noConversion"/>
  </si>
  <si>
    <t>鮮菇花椰</t>
    <phoneticPr fontId="3" type="noConversion"/>
  </si>
  <si>
    <t>花生麵筋</t>
    <phoneticPr fontId="3" type="noConversion"/>
  </si>
  <si>
    <t>蘿蔔糕</t>
    <phoneticPr fontId="3" type="noConversion"/>
  </si>
  <si>
    <t>花椰菜 菇</t>
    <phoneticPr fontId="3" type="noConversion"/>
  </si>
  <si>
    <t>檸檬雞翅</t>
    <phoneticPr fontId="3" type="noConversion"/>
  </si>
  <si>
    <t>獅子頭</t>
    <phoneticPr fontId="3" type="noConversion"/>
  </si>
  <si>
    <t>咖哩洋芋</t>
    <phoneticPr fontId="3" type="noConversion"/>
  </si>
  <si>
    <t>雞翅 檸檬</t>
    <phoneticPr fontId="3" type="noConversion"/>
  </si>
  <si>
    <t>蠔油肉排</t>
    <phoneticPr fontId="3" type="noConversion"/>
  </si>
  <si>
    <t>一口腸</t>
    <phoneticPr fontId="3" type="noConversion"/>
  </si>
  <si>
    <t>彩椒鮮菇</t>
    <phoneticPr fontId="3" type="noConversion"/>
  </si>
  <si>
    <t>里肌肉排</t>
    <phoneticPr fontId="3" type="noConversion"/>
  </si>
  <si>
    <t>蛋 洋蔥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</si>
</sst>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3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3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36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8"/>
      <color rgb="FF0000FF"/>
      <name val="微軟正黑體"/>
      <family val="2"/>
      <charset val="136"/>
    </font>
    <font>
      <sz val="8"/>
      <color rgb="FF0000FF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b/>
      <i/>
      <sz val="14"/>
      <color rgb="FF0000FF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11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9" borderId="42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17" fillId="20" borderId="4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42" applyNumberFormat="0" applyAlignment="0" applyProtection="0">
      <alignment vertical="center"/>
    </xf>
    <xf numFmtId="0" fontId="29" fillId="19" borderId="48" applyNumberFormat="0" applyAlignment="0" applyProtection="0">
      <alignment vertical="center"/>
    </xf>
    <xf numFmtId="0" fontId="30" fillId="25" borderId="49" applyNumberFormat="0" applyAlignment="0" applyProtection="0">
      <alignment vertical="center"/>
    </xf>
    <xf numFmtId="0" fontId="30" fillId="25" borderId="49" applyNumberFormat="0" applyAlignment="0" applyProtection="0">
      <alignment vertical="center"/>
    </xf>
    <xf numFmtId="0" fontId="30" fillId="25" borderId="49" applyNumberFormat="0" applyAlignment="0" applyProtection="0">
      <alignment vertical="center"/>
    </xf>
    <xf numFmtId="0" fontId="30" fillId="25" borderId="49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20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9" fillId="3" borderId="11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177" fontId="5" fillId="0" borderId="0" xfId="0" applyNumberFormat="1" applyFont="1">
      <alignment vertical="center"/>
    </xf>
    <xf numFmtId="178" fontId="5" fillId="0" borderId="16" xfId="0" applyNumberFormat="1" applyFont="1" applyBorder="1" applyAlignment="1">
      <alignment horizontal="center" vertical="center" shrinkToFit="1"/>
    </xf>
    <xf numFmtId="178" fontId="5" fillId="0" borderId="40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77" fontId="5" fillId="0" borderId="10" xfId="0" applyNumberFormat="1" applyFont="1" applyBorder="1" applyAlignment="1">
      <alignment horizontal="center" vertical="center" shrinkToFit="1"/>
    </xf>
    <xf numFmtId="177" fontId="5" fillId="0" borderId="37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37" xfId="0" applyNumberFormat="1" applyFont="1" applyBorder="1" applyAlignment="1">
      <alignment horizontal="center" vertical="center" shrinkToFit="1"/>
    </xf>
    <xf numFmtId="178" fontId="5" fillId="0" borderId="1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8" fontId="5" fillId="0" borderId="11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center" vertical="center" shrinkToFit="1"/>
    </xf>
    <xf numFmtId="178" fontId="5" fillId="0" borderId="16" xfId="0" applyNumberFormat="1" applyFont="1" applyFill="1" applyBorder="1" applyAlignment="1">
      <alignment horizontal="center" vertical="center" shrinkToFit="1"/>
    </xf>
    <xf numFmtId="178" fontId="5" fillId="0" borderId="33" xfId="0" applyNumberFormat="1" applyFont="1" applyFill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36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177" fontId="5" fillId="0" borderId="10" xfId="0" applyNumberFormat="1" applyFont="1" applyFill="1" applyBorder="1" applyAlignment="1">
      <alignment horizontal="center" vertical="center" shrinkToFit="1"/>
    </xf>
    <xf numFmtId="177" fontId="5" fillId="0" borderId="12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178" fontId="5" fillId="0" borderId="12" xfId="0" applyNumberFormat="1" applyFont="1" applyFill="1" applyBorder="1" applyAlignment="1">
      <alignment horizontal="center" vertical="center" shrinkToFit="1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5" fillId="3" borderId="11" xfId="0" applyNumberFormat="1" applyFont="1" applyFill="1" applyBorder="1" applyAlignment="1">
      <alignment horizontal="center" vertical="center" shrinkToFit="1"/>
    </xf>
    <xf numFmtId="178" fontId="5" fillId="3" borderId="0" xfId="0" applyNumberFormat="1" applyFont="1" applyFill="1" applyBorder="1" applyAlignment="1">
      <alignment horizontal="center" vertical="center" shrinkToFit="1"/>
    </xf>
    <xf numFmtId="178" fontId="5" fillId="3" borderId="16" xfId="0" applyNumberFormat="1" applyFont="1" applyFill="1" applyBorder="1" applyAlignment="1">
      <alignment horizontal="center" vertical="center" shrinkToFit="1"/>
    </xf>
    <xf numFmtId="178" fontId="5" fillId="3" borderId="33" xfId="0" applyNumberFormat="1" applyFont="1" applyFill="1" applyBorder="1" applyAlignment="1">
      <alignment horizontal="center" vertical="center" shrinkToFit="1"/>
    </xf>
    <xf numFmtId="176" fontId="5" fillId="0" borderId="30" xfId="0" applyNumberFormat="1" applyFont="1" applyFill="1" applyBorder="1" applyAlignment="1">
      <alignment horizontal="center" vertical="center" shrinkToFit="1"/>
    </xf>
    <xf numFmtId="176" fontId="5" fillId="0" borderId="32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177" fontId="5" fillId="3" borderId="10" xfId="0" applyNumberFormat="1" applyFont="1" applyFill="1" applyBorder="1" applyAlignment="1">
      <alignment horizontal="center" vertical="center" shrinkToFit="1"/>
    </xf>
    <xf numFmtId="177" fontId="5" fillId="3" borderId="12" xfId="0" applyNumberFormat="1" applyFont="1" applyFill="1" applyBorder="1" applyAlignment="1">
      <alignment horizontal="center" vertical="center" shrinkToFit="1"/>
    </xf>
    <xf numFmtId="176" fontId="5" fillId="3" borderId="30" xfId="0" applyNumberFormat="1" applyFont="1" applyFill="1" applyBorder="1" applyAlignment="1">
      <alignment horizontal="center" vertical="center" shrinkToFit="1"/>
    </xf>
    <xf numFmtId="176" fontId="5" fillId="3" borderId="32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26" xfId="0" applyNumberFormat="1" applyFont="1" applyBorder="1" applyAlignment="1">
      <alignment horizontal="center" vertical="center" shrinkToFit="1"/>
    </xf>
    <xf numFmtId="178" fontId="5" fillId="0" borderId="33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2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2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177" fontId="5" fillId="0" borderId="22" xfId="0" applyNumberFormat="1" applyFont="1" applyBorder="1" applyAlignment="1">
      <alignment horizontal="center" vertical="center" shrinkToFit="1"/>
    </xf>
    <xf numFmtId="178" fontId="5" fillId="0" borderId="22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8" fontId="5" fillId="3" borderId="18" xfId="0" applyNumberFormat="1" applyFont="1" applyFill="1" applyBorder="1" applyAlignment="1">
      <alignment horizontal="center" vertical="center" shrinkToFit="1"/>
    </xf>
    <xf numFmtId="176" fontId="5" fillId="3" borderId="19" xfId="0" applyNumberFormat="1" applyFont="1" applyFill="1" applyBorder="1" applyAlignment="1">
      <alignment horizontal="center" vertical="center" shrinkToFit="1"/>
    </xf>
    <xf numFmtId="176" fontId="5" fillId="3" borderId="9" xfId="0" applyNumberFormat="1" applyFont="1" applyFill="1" applyBorder="1" applyAlignment="1">
      <alignment horizontal="center" vertical="center" shrinkToFit="1"/>
    </xf>
    <xf numFmtId="178" fontId="5" fillId="0" borderId="22" xfId="0" applyNumberFormat="1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center" vertical="center" shrinkToFit="1"/>
    </xf>
    <xf numFmtId="178" fontId="5" fillId="0" borderId="29" xfId="0" applyNumberFormat="1" applyFont="1" applyFill="1" applyBorder="1" applyAlignment="1">
      <alignment horizontal="center" vertical="center" shrinkToFit="1"/>
    </xf>
    <xf numFmtId="178" fontId="5" fillId="0" borderId="24" xfId="0" applyNumberFormat="1" applyFont="1" applyFill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>
      <alignment horizontal="center" vertical="center" shrinkToFit="1"/>
    </xf>
    <xf numFmtId="178" fontId="5" fillId="0" borderId="18" xfId="0" applyNumberFormat="1" applyFont="1" applyFill="1" applyBorder="1" applyAlignment="1">
      <alignment horizontal="center" vertical="center" shrinkToFit="1"/>
    </xf>
    <xf numFmtId="178" fontId="5" fillId="0" borderId="26" xfId="0" applyNumberFormat="1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176" fontId="5" fillId="3" borderId="17" xfId="0" applyNumberFormat="1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177" fontId="5" fillId="3" borderId="15" xfId="0" applyNumberFormat="1" applyFont="1" applyFill="1" applyBorder="1" applyAlignment="1">
      <alignment horizontal="center" vertical="center" shrinkToFit="1"/>
    </xf>
    <xf numFmtId="178" fontId="5" fillId="2" borderId="0" xfId="0" applyNumberFormat="1" applyFont="1" applyFill="1" applyBorder="1" applyAlignment="1">
      <alignment horizontal="center" vertical="center" shrinkToFit="1"/>
    </xf>
    <xf numFmtId="178" fontId="5" fillId="2" borderId="26" xfId="0" applyNumberFormat="1" applyFont="1" applyFill="1" applyBorder="1" applyAlignment="1">
      <alignment horizontal="center" vertical="center" shrinkToFit="1"/>
    </xf>
    <xf numFmtId="178" fontId="5" fillId="2" borderId="16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177" fontId="5" fillId="2" borderId="15" xfId="0" applyNumberFormat="1" applyFont="1" applyFill="1" applyBorder="1" applyAlignment="1">
      <alignment horizontal="center" vertical="center" shrinkToFit="1"/>
    </xf>
    <xf numFmtId="177" fontId="5" fillId="2" borderId="10" xfId="0" applyNumberFormat="1" applyFont="1" applyFill="1" applyBorder="1" applyAlignment="1">
      <alignment horizontal="center" vertical="center" shrinkToFit="1"/>
    </xf>
    <xf numFmtId="178" fontId="5" fillId="2" borderId="15" xfId="0" applyNumberFormat="1" applyFont="1" applyFill="1" applyBorder="1" applyAlignment="1">
      <alignment horizontal="center" vertical="center" shrinkToFit="1"/>
    </xf>
    <xf numFmtId="178" fontId="5" fillId="2" borderId="10" xfId="0" applyNumberFormat="1" applyFont="1" applyFill="1" applyBorder="1" applyAlignment="1">
      <alignment horizontal="center" vertical="center" shrinkToFit="1"/>
    </xf>
    <xf numFmtId="178" fontId="5" fillId="0" borderId="23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2" borderId="17" xfId="0" applyNumberFormat="1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shrinkToFit="1"/>
    </xf>
  </cellXfs>
  <cellStyles count="1011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10" xfId="19"/>
    <cellStyle name="一般 10 2" xfId="20"/>
    <cellStyle name="一般 10 2 2" xfId="21"/>
    <cellStyle name="一般 10 2 3" xfId="22"/>
    <cellStyle name="一般 10 3" xfId="23"/>
    <cellStyle name="一般 10 3 2" xfId="24"/>
    <cellStyle name="一般 10 3 3" xfId="25"/>
    <cellStyle name="一般 10 4" xfId="26"/>
    <cellStyle name="一般 10 4 2" xfId="27"/>
    <cellStyle name="一般 10 5" xfId="28"/>
    <cellStyle name="一般 11" xfId="29"/>
    <cellStyle name="一般 11 2" xfId="30"/>
    <cellStyle name="一般 11 2 2" xfId="31"/>
    <cellStyle name="一般 11 2 3" xfId="32"/>
    <cellStyle name="一般 11 3" xfId="33"/>
    <cellStyle name="一般 11 3 2" xfId="34"/>
    <cellStyle name="一般 11 3 3" xfId="35"/>
    <cellStyle name="一般 11 4" xfId="36"/>
    <cellStyle name="一般 11 5" xfId="37"/>
    <cellStyle name="一般 12" xfId="38"/>
    <cellStyle name="一般 12 2" xfId="39"/>
    <cellStyle name="一般 12 2 2" xfId="40"/>
    <cellStyle name="一般 12 2 3" xfId="41"/>
    <cellStyle name="一般 12 3" xfId="42"/>
    <cellStyle name="一般 12 4" xfId="43"/>
    <cellStyle name="一般 13" xfId="44"/>
    <cellStyle name="一般 13 2" xfId="45"/>
    <cellStyle name="一般 13 3" xfId="46"/>
    <cellStyle name="一般 14" xfId="47"/>
    <cellStyle name="一般 14 2" xfId="48"/>
    <cellStyle name="一般 2" xfId="49"/>
    <cellStyle name="一般 2 10" xfId="50"/>
    <cellStyle name="一般 2 10 2" xfId="51"/>
    <cellStyle name="一般 2 10 3" xfId="52"/>
    <cellStyle name="一般 2 11" xfId="53"/>
    <cellStyle name="一般 2 2" xfId="54"/>
    <cellStyle name="一般 2 2 2" xfId="55"/>
    <cellStyle name="一般 2 2 2 2" xfId="56"/>
    <cellStyle name="一般 2 2 2 2 2" xfId="57"/>
    <cellStyle name="一般 2 2 2 2 2 2" xfId="58"/>
    <cellStyle name="一般 2 2 2 2 2 3" xfId="59"/>
    <cellStyle name="一般 2 2 2 2 3" xfId="60"/>
    <cellStyle name="一般 2 2 2 2 3 2" xfId="61"/>
    <cellStyle name="一般 2 2 2 2 3 3" xfId="62"/>
    <cellStyle name="一般 2 2 2 2 4" xfId="63"/>
    <cellStyle name="一般 2 2 2 2 5" xfId="64"/>
    <cellStyle name="一般 2 2 2 3" xfId="65"/>
    <cellStyle name="一般 2 2 2 3 2" xfId="66"/>
    <cellStyle name="一般 2 2 2 3 2 2" xfId="67"/>
    <cellStyle name="一般 2 2 2 3 2 3" xfId="68"/>
    <cellStyle name="一般 2 2 2 3 3" xfId="69"/>
    <cellStyle name="一般 2 2 2 3 3 2" xfId="70"/>
    <cellStyle name="一般 2 2 2 3 3 3" xfId="71"/>
    <cellStyle name="一般 2 2 2 3 4" xfId="72"/>
    <cellStyle name="一般 2 2 2 3 5" xfId="73"/>
    <cellStyle name="一般 2 2 2 4" xfId="74"/>
    <cellStyle name="一般 2 2 2 4 2" xfId="75"/>
    <cellStyle name="一般 2 2 2 4 2 2" xfId="76"/>
    <cellStyle name="一般 2 2 2 4 2 3" xfId="77"/>
    <cellStyle name="一般 2 2 2 4 3" xfId="78"/>
    <cellStyle name="一般 2 2 2 4 3 2" xfId="79"/>
    <cellStyle name="一般 2 2 2 4 3 3" xfId="80"/>
    <cellStyle name="一般 2 2 2 4 4" xfId="81"/>
    <cellStyle name="一般 2 2 2 4 5" xfId="82"/>
    <cellStyle name="一般 2 2 2 5" xfId="83"/>
    <cellStyle name="一般 2 2 2 5 2" xfId="84"/>
    <cellStyle name="一般 2 2 2 5 2 2" xfId="85"/>
    <cellStyle name="一般 2 2 2 5 2 3" xfId="86"/>
    <cellStyle name="一般 2 2 2 5 3" xfId="87"/>
    <cellStyle name="一般 2 2 2 5 4" xfId="88"/>
    <cellStyle name="一般 2 2 2 6" xfId="89"/>
    <cellStyle name="一般 2 2 2 6 2" xfId="90"/>
    <cellStyle name="一般 2 2 2 6 3" xfId="91"/>
    <cellStyle name="一般 2 2 2 7" xfId="92"/>
    <cellStyle name="一般 2 2 2 7 2" xfId="93"/>
    <cellStyle name="一般 2 2 2 8" xfId="94"/>
    <cellStyle name="一般 2 2 3" xfId="95"/>
    <cellStyle name="一般 2 2 3 2" xfId="96"/>
    <cellStyle name="一般 2 2 3 2 2" xfId="97"/>
    <cellStyle name="一般 2 2 3 2 3" xfId="98"/>
    <cellStyle name="一般 2 2 3 3" xfId="99"/>
    <cellStyle name="一般 2 2 3 3 2" xfId="100"/>
    <cellStyle name="一般 2 2 3 3 3" xfId="101"/>
    <cellStyle name="一般 2 2 3 4" xfId="102"/>
    <cellStyle name="一般 2 2 3 5" xfId="103"/>
    <cellStyle name="一般 2 2 4" xfId="104"/>
    <cellStyle name="一般 2 2 4 2" xfId="105"/>
    <cellStyle name="一般 2 2 4 2 2" xfId="106"/>
    <cellStyle name="一般 2 2 4 2 3" xfId="107"/>
    <cellStyle name="一般 2 2 4 3" xfId="108"/>
    <cellStyle name="一般 2 2 4 3 2" xfId="109"/>
    <cellStyle name="一般 2 2 4 3 3" xfId="110"/>
    <cellStyle name="一般 2 2 4 4" xfId="111"/>
    <cellStyle name="一般 2 2 4 5" xfId="112"/>
    <cellStyle name="一般 2 2 5" xfId="113"/>
    <cellStyle name="一般 2 2 5 2" xfId="114"/>
    <cellStyle name="一般 2 2 5 2 2" xfId="115"/>
    <cellStyle name="一般 2 2 5 2 3" xfId="116"/>
    <cellStyle name="一般 2 2 5 3" xfId="117"/>
    <cellStyle name="一般 2 2 5 3 2" xfId="118"/>
    <cellStyle name="一般 2 2 5 3 3" xfId="119"/>
    <cellStyle name="一般 2 2 5 4" xfId="120"/>
    <cellStyle name="一般 2 2 5 5" xfId="121"/>
    <cellStyle name="一般 2 2 6" xfId="122"/>
    <cellStyle name="一般 2 2 6 2" xfId="123"/>
    <cellStyle name="一般 2 2 6 2 2" xfId="124"/>
    <cellStyle name="一般 2 2 6 2 3" xfId="125"/>
    <cellStyle name="一般 2 2 6 3" xfId="126"/>
    <cellStyle name="一般 2 2 6 4" xfId="127"/>
    <cellStyle name="一般 2 2 7" xfId="128"/>
    <cellStyle name="一般 2 2 7 2" xfId="129"/>
    <cellStyle name="一般 2 2 7 3" xfId="130"/>
    <cellStyle name="一般 2 2 8" xfId="131"/>
    <cellStyle name="一般 2 2 8 2" xfId="132"/>
    <cellStyle name="一般 2 2 9" xfId="133"/>
    <cellStyle name="一般 2 3" xfId="134"/>
    <cellStyle name="一般 2 3 2" xfId="135"/>
    <cellStyle name="一般 2 3 2 2" xfId="136"/>
    <cellStyle name="一般 2 3 2 2 2" xfId="137"/>
    <cellStyle name="一般 2 3 2 2 3" xfId="138"/>
    <cellStyle name="一般 2 3 2 3" xfId="139"/>
    <cellStyle name="一般 2 3 2 3 2" xfId="140"/>
    <cellStyle name="一般 2 3 2 3 3" xfId="141"/>
    <cellStyle name="一般 2 3 2 4" xfId="142"/>
    <cellStyle name="一般 2 3 2 5" xfId="143"/>
    <cellStyle name="一般 2 3 3" xfId="144"/>
    <cellStyle name="一般 2 3 3 2" xfId="145"/>
    <cellStyle name="一般 2 3 3 2 2" xfId="146"/>
    <cellStyle name="一般 2 3 3 2 3" xfId="147"/>
    <cellStyle name="一般 2 3 3 3" xfId="148"/>
    <cellStyle name="一般 2 3 3 3 2" xfId="149"/>
    <cellStyle name="一般 2 3 3 3 3" xfId="150"/>
    <cellStyle name="一般 2 3 3 4" xfId="151"/>
    <cellStyle name="一般 2 3 3 5" xfId="152"/>
    <cellStyle name="一般 2 3 4" xfId="153"/>
    <cellStyle name="一般 2 3 4 2" xfId="154"/>
    <cellStyle name="一般 2 3 4 2 2" xfId="155"/>
    <cellStyle name="一般 2 3 4 2 3" xfId="156"/>
    <cellStyle name="一般 2 3 4 3" xfId="157"/>
    <cellStyle name="一般 2 3 4 3 2" xfId="158"/>
    <cellStyle name="一般 2 3 4 3 3" xfId="159"/>
    <cellStyle name="一般 2 3 4 4" xfId="160"/>
    <cellStyle name="一般 2 3 4 5" xfId="161"/>
    <cellStyle name="一般 2 3 5" xfId="162"/>
    <cellStyle name="一般 2 3 5 2" xfId="163"/>
    <cellStyle name="一般 2 3 5 2 2" xfId="164"/>
    <cellStyle name="一般 2 3 5 2 3" xfId="165"/>
    <cellStyle name="一般 2 3 5 3" xfId="166"/>
    <cellStyle name="一般 2 3 5 4" xfId="167"/>
    <cellStyle name="一般 2 3 6" xfId="168"/>
    <cellStyle name="一般 2 3 6 2" xfId="169"/>
    <cellStyle name="一般 2 3 6 3" xfId="170"/>
    <cellStyle name="一般 2 3 7" xfId="171"/>
    <cellStyle name="一般 2 3 7 2" xfId="172"/>
    <cellStyle name="一般 2 3 8" xfId="173"/>
    <cellStyle name="一般 2 4" xfId="174"/>
    <cellStyle name="一般 2 5" xfId="175"/>
    <cellStyle name="一般 2 5 2" xfId="176"/>
    <cellStyle name="一般 2 5 2 2" xfId="177"/>
    <cellStyle name="一般 2 5 2 2 2" xfId="178"/>
    <cellStyle name="一般 2 5 2 2 3" xfId="179"/>
    <cellStyle name="一般 2 5 2 3" xfId="180"/>
    <cellStyle name="一般 2 5 2 3 2" xfId="181"/>
    <cellStyle name="一般 2 5 2 3 3" xfId="182"/>
    <cellStyle name="一般 2 5 2 4" xfId="183"/>
    <cellStyle name="一般 2 5 2 5" xfId="184"/>
    <cellStyle name="一般 2 5 3" xfId="185"/>
    <cellStyle name="一般 2 5 3 2" xfId="186"/>
    <cellStyle name="一般 2 5 3 2 2" xfId="187"/>
    <cellStyle name="一般 2 5 3 2 3" xfId="188"/>
    <cellStyle name="一般 2 5 3 3" xfId="189"/>
    <cellStyle name="一般 2 5 3 3 2" xfId="190"/>
    <cellStyle name="一般 2 5 3 3 3" xfId="191"/>
    <cellStyle name="一般 2 5 3 4" xfId="192"/>
    <cellStyle name="一般 2 5 3 5" xfId="193"/>
    <cellStyle name="一般 2 5 4" xfId="194"/>
    <cellStyle name="一般 2 5 4 2" xfId="195"/>
    <cellStyle name="一般 2 5 4 2 2" xfId="196"/>
    <cellStyle name="一般 2 5 4 2 3" xfId="197"/>
    <cellStyle name="一般 2 5 4 3" xfId="198"/>
    <cellStyle name="一般 2 5 4 3 2" xfId="199"/>
    <cellStyle name="一般 2 5 4 3 3" xfId="200"/>
    <cellStyle name="一般 2 5 4 4" xfId="201"/>
    <cellStyle name="一般 2 5 4 5" xfId="202"/>
    <cellStyle name="一般 2 5 5" xfId="203"/>
    <cellStyle name="一般 2 5 5 2" xfId="204"/>
    <cellStyle name="一般 2 5 5 2 2" xfId="205"/>
    <cellStyle name="一般 2 5 5 2 3" xfId="206"/>
    <cellStyle name="一般 2 5 5 3" xfId="207"/>
    <cellStyle name="一般 2 5 5 4" xfId="208"/>
    <cellStyle name="一般 2 5 6" xfId="209"/>
    <cellStyle name="一般 2 5 6 2" xfId="210"/>
    <cellStyle name="一般 2 5 6 3" xfId="211"/>
    <cellStyle name="一般 2 5 7" xfId="212"/>
    <cellStyle name="一般 2 5 7 2" xfId="213"/>
    <cellStyle name="一般 2 5 8" xfId="214"/>
    <cellStyle name="一般 2 6" xfId="215"/>
    <cellStyle name="一般 2 6 2" xfId="216"/>
    <cellStyle name="一般 2 6 2 2" xfId="217"/>
    <cellStyle name="一般 2 6 2 2 2" xfId="218"/>
    <cellStyle name="一般 2 6 2 2 3" xfId="219"/>
    <cellStyle name="一般 2 6 2 3" xfId="220"/>
    <cellStyle name="一般 2 6 2 3 2" xfId="221"/>
    <cellStyle name="一般 2 6 2 3 3" xfId="222"/>
    <cellStyle name="一般 2 6 2 4" xfId="223"/>
    <cellStyle name="一般 2 6 2 5" xfId="224"/>
    <cellStyle name="一般 2 6 3" xfId="225"/>
    <cellStyle name="一般 2 6 3 2" xfId="226"/>
    <cellStyle name="一般 2 6 3 2 2" xfId="227"/>
    <cellStyle name="一般 2 6 3 2 3" xfId="228"/>
    <cellStyle name="一般 2 6 3 3" xfId="229"/>
    <cellStyle name="一般 2 6 3 3 2" xfId="230"/>
    <cellStyle name="一般 2 6 3 3 3" xfId="231"/>
    <cellStyle name="一般 2 6 3 4" xfId="232"/>
    <cellStyle name="一般 2 6 3 5" xfId="233"/>
    <cellStyle name="一般 2 6 4" xfId="234"/>
    <cellStyle name="一般 2 6 4 2" xfId="235"/>
    <cellStyle name="一般 2 6 4 2 2" xfId="236"/>
    <cellStyle name="一般 2 6 4 2 3" xfId="237"/>
    <cellStyle name="一般 2 6 4 3" xfId="238"/>
    <cellStyle name="一般 2 6 4 4" xfId="239"/>
    <cellStyle name="一般 2 6 5" xfId="240"/>
    <cellStyle name="一般 2 6 5 2" xfId="241"/>
    <cellStyle name="一般 2 6 5 3" xfId="242"/>
    <cellStyle name="一般 2 6 6" xfId="243"/>
    <cellStyle name="一般 2 6 6 2" xfId="244"/>
    <cellStyle name="一般 2 6 7" xfId="245"/>
    <cellStyle name="一般 2 7" xfId="246"/>
    <cellStyle name="一般 2 7 2" xfId="247"/>
    <cellStyle name="一般 2 7 2 2" xfId="248"/>
    <cellStyle name="一般 2 7 2 3" xfId="249"/>
    <cellStyle name="一般 2 7 3" xfId="250"/>
    <cellStyle name="一般 2 7 3 2" xfId="251"/>
    <cellStyle name="一般 2 7 3 3" xfId="252"/>
    <cellStyle name="一般 2 7 4" xfId="253"/>
    <cellStyle name="一般 2 7 5" xfId="254"/>
    <cellStyle name="一般 2 8" xfId="255"/>
    <cellStyle name="一般 2 8 2" xfId="256"/>
    <cellStyle name="一般 2 8 2 2" xfId="257"/>
    <cellStyle name="一般 2 8 2 3" xfId="258"/>
    <cellStyle name="一般 2 8 3" xfId="259"/>
    <cellStyle name="一般 2 8 3 2" xfId="260"/>
    <cellStyle name="一般 2 8 3 3" xfId="261"/>
    <cellStyle name="一般 2 8 4" xfId="262"/>
    <cellStyle name="一般 2 8 5" xfId="263"/>
    <cellStyle name="一般 2 9" xfId="264"/>
    <cellStyle name="一般 2 9 2" xfId="265"/>
    <cellStyle name="一般 2 9 2 2" xfId="266"/>
    <cellStyle name="一般 2 9 2 3" xfId="267"/>
    <cellStyle name="一般 2 9 3" xfId="268"/>
    <cellStyle name="一般 2 9 4" xfId="269"/>
    <cellStyle name="一般 3" xfId="270"/>
    <cellStyle name="一般 4" xfId="271"/>
    <cellStyle name="一般 4 10" xfId="272"/>
    <cellStyle name="一般 4 10 2" xfId="273"/>
    <cellStyle name="一般 4 10 3" xfId="274"/>
    <cellStyle name="一般 4 11" xfId="275"/>
    <cellStyle name="一般 4 2" xfId="276"/>
    <cellStyle name="一般 4 2 2" xfId="277"/>
    <cellStyle name="一般 4 2 2 2" xfId="278"/>
    <cellStyle name="一般 4 2 2 2 2" xfId="279"/>
    <cellStyle name="一般 4 2 2 2 2 2" xfId="280"/>
    <cellStyle name="一般 4 2 2 2 2 3" xfId="281"/>
    <cellStyle name="一般 4 2 2 2 3" xfId="282"/>
    <cellStyle name="一般 4 2 2 2 3 2" xfId="283"/>
    <cellStyle name="一般 4 2 2 2 3 3" xfId="284"/>
    <cellStyle name="一般 4 2 2 2 4" xfId="285"/>
    <cellStyle name="一般 4 2 2 2 5" xfId="286"/>
    <cellStyle name="一般 4 2 2 3" xfId="287"/>
    <cellStyle name="一般 4 2 2 3 2" xfId="288"/>
    <cellStyle name="一般 4 2 2 3 2 2" xfId="289"/>
    <cellStyle name="一般 4 2 2 3 2 3" xfId="290"/>
    <cellStyle name="一般 4 2 2 3 3" xfId="291"/>
    <cellStyle name="一般 4 2 2 3 3 2" xfId="292"/>
    <cellStyle name="一般 4 2 2 3 3 3" xfId="293"/>
    <cellStyle name="一般 4 2 2 3 4" xfId="294"/>
    <cellStyle name="一般 4 2 2 3 5" xfId="295"/>
    <cellStyle name="一般 4 2 2 4" xfId="296"/>
    <cellStyle name="一般 4 2 2 4 2" xfId="297"/>
    <cellStyle name="一般 4 2 2 4 2 2" xfId="298"/>
    <cellStyle name="一般 4 2 2 4 2 3" xfId="299"/>
    <cellStyle name="一般 4 2 2 4 3" xfId="300"/>
    <cellStyle name="一般 4 2 2 4 3 2" xfId="301"/>
    <cellStyle name="一般 4 2 2 4 3 3" xfId="302"/>
    <cellStyle name="一般 4 2 2 4 4" xfId="303"/>
    <cellStyle name="一般 4 2 2 4 5" xfId="304"/>
    <cellStyle name="一般 4 2 2 5" xfId="305"/>
    <cellStyle name="一般 4 2 2 5 2" xfId="306"/>
    <cellStyle name="一般 4 2 2 5 2 2" xfId="307"/>
    <cellStyle name="一般 4 2 2 5 2 3" xfId="308"/>
    <cellStyle name="一般 4 2 2 5 3" xfId="309"/>
    <cellStyle name="一般 4 2 2 5 4" xfId="310"/>
    <cellStyle name="一般 4 2 2 6" xfId="311"/>
    <cellStyle name="一般 4 2 2 6 2" xfId="312"/>
    <cellStyle name="一般 4 2 2 6 3" xfId="313"/>
    <cellStyle name="一般 4 2 2 7" xfId="314"/>
    <cellStyle name="一般 4 2 2 7 2" xfId="315"/>
    <cellStyle name="一般 4 2 2 8" xfId="316"/>
    <cellStyle name="一般 4 2 3" xfId="317"/>
    <cellStyle name="一般 4 2 3 2" xfId="318"/>
    <cellStyle name="一般 4 2 3 2 2" xfId="319"/>
    <cellStyle name="一般 4 2 3 2 3" xfId="320"/>
    <cellStyle name="一般 4 2 3 3" xfId="321"/>
    <cellStyle name="一般 4 2 3 3 2" xfId="322"/>
    <cellStyle name="一般 4 2 3 3 3" xfId="323"/>
    <cellStyle name="一般 4 2 3 4" xfId="324"/>
    <cellStyle name="一般 4 2 3 5" xfId="325"/>
    <cellStyle name="一般 4 2 4" xfId="326"/>
    <cellStyle name="一般 4 2 4 2" xfId="327"/>
    <cellStyle name="一般 4 2 4 2 2" xfId="328"/>
    <cellStyle name="一般 4 2 4 2 3" xfId="329"/>
    <cellStyle name="一般 4 2 4 3" xfId="330"/>
    <cellStyle name="一般 4 2 4 3 2" xfId="331"/>
    <cellStyle name="一般 4 2 4 3 3" xfId="332"/>
    <cellStyle name="一般 4 2 4 4" xfId="333"/>
    <cellStyle name="一般 4 2 4 5" xfId="334"/>
    <cellStyle name="一般 4 2 5" xfId="335"/>
    <cellStyle name="一般 4 2 5 2" xfId="336"/>
    <cellStyle name="一般 4 2 5 2 2" xfId="337"/>
    <cellStyle name="一般 4 2 5 2 3" xfId="338"/>
    <cellStyle name="一般 4 2 5 3" xfId="339"/>
    <cellStyle name="一般 4 2 5 3 2" xfId="340"/>
    <cellStyle name="一般 4 2 5 3 3" xfId="341"/>
    <cellStyle name="一般 4 2 5 4" xfId="342"/>
    <cellStyle name="一般 4 2 5 5" xfId="343"/>
    <cellStyle name="一般 4 2 6" xfId="344"/>
    <cellStyle name="一般 4 2 6 2" xfId="345"/>
    <cellStyle name="一般 4 2 6 2 2" xfId="346"/>
    <cellStyle name="一般 4 2 6 2 3" xfId="347"/>
    <cellStyle name="一般 4 2 6 3" xfId="348"/>
    <cellStyle name="一般 4 2 6 4" xfId="349"/>
    <cellStyle name="一般 4 2 7" xfId="350"/>
    <cellStyle name="一般 4 2 7 2" xfId="351"/>
    <cellStyle name="一般 4 2 7 3" xfId="352"/>
    <cellStyle name="一般 4 2 8" xfId="353"/>
    <cellStyle name="一般 4 2 8 2" xfId="354"/>
    <cellStyle name="一般 4 2 9" xfId="355"/>
    <cellStyle name="一般 4 3" xfId="356"/>
    <cellStyle name="一般 4 3 2" xfId="357"/>
    <cellStyle name="一般 4 3 2 2" xfId="358"/>
    <cellStyle name="一般 4 3 2 2 2" xfId="359"/>
    <cellStyle name="一般 4 3 2 2 3" xfId="360"/>
    <cellStyle name="一般 4 3 2 3" xfId="361"/>
    <cellStyle name="一般 4 3 2 3 2" xfId="362"/>
    <cellStyle name="一般 4 3 2 3 3" xfId="363"/>
    <cellStyle name="一般 4 3 2 4" xfId="364"/>
    <cellStyle name="一般 4 3 2 5" xfId="365"/>
    <cellStyle name="一般 4 3 3" xfId="366"/>
    <cellStyle name="一般 4 3 3 2" xfId="367"/>
    <cellStyle name="一般 4 3 3 2 2" xfId="368"/>
    <cellStyle name="一般 4 3 3 2 3" xfId="369"/>
    <cellStyle name="一般 4 3 3 3" xfId="370"/>
    <cellStyle name="一般 4 3 3 3 2" xfId="371"/>
    <cellStyle name="一般 4 3 3 3 3" xfId="372"/>
    <cellStyle name="一般 4 3 3 4" xfId="373"/>
    <cellStyle name="一般 4 3 3 5" xfId="374"/>
    <cellStyle name="一般 4 3 4" xfId="375"/>
    <cellStyle name="一般 4 3 4 2" xfId="376"/>
    <cellStyle name="一般 4 3 4 2 2" xfId="377"/>
    <cellStyle name="一般 4 3 4 2 3" xfId="378"/>
    <cellStyle name="一般 4 3 4 3" xfId="379"/>
    <cellStyle name="一般 4 3 4 3 2" xfId="380"/>
    <cellStyle name="一般 4 3 4 3 3" xfId="381"/>
    <cellStyle name="一般 4 3 4 4" xfId="382"/>
    <cellStyle name="一般 4 3 4 5" xfId="383"/>
    <cellStyle name="一般 4 3 5" xfId="384"/>
    <cellStyle name="一般 4 3 5 2" xfId="385"/>
    <cellStyle name="一般 4 3 5 2 2" xfId="386"/>
    <cellStyle name="一般 4 3 5 2 3" xfId="387"/>
    <cellStyle name="一般 4 3 5 3" xfId="388"/>
    <cellStyle name="一般 4 3 5 4" xfId="389"/>
    <cellStyle name="一般 4 3 6" xfId="390"/>
    <cellStyle name="一般 4 3 6 2" xfId="391"/>
    <cellStyle name="一般 4 3 6 3" xfId="392"/>
    <cellStyle name="一般 4 3 7" xfId="393"/>
    <cellStyle name="一般 4 3 7 2" xfId="394"/>
    <cellStyle name="一般 4 3 8" xfId="395"/>
    <cellStyle name="一般 4 4" xfId="396"/>
    <cellStyle name="一般 4 5" xfId="397"/>
    <cellStyle name="一般 4 5 2" xfId="398"/>
    <cellStyle name="一般 4 5 2 2" xfId="399"/>
    <cellStyle name="一般 4 5 2 2 2" xfId="400"/>
    <cellStyle name="一般 4 5 2 2 3" xfId="401"/>
    <cellStyle name="一般 4 5 2 3" xfId="402"/>
    <cellStyle name="一般 4 5 2 3 2" xfId="403"/>
    <cellStyle name="一般 4 5 2 3 3" xfId="404"/>
    <cellStyle name="一般 4 5 2 4" xfId="405"/>
    <cellStyle name="一般 4 5 2 5" xfId="406"/>
    <cellStyle name="一般 4 5 3" xfId="407"/>
    <cellStyle name="一般 4 5 3 2" xfId="408"/>
    <cellStyle name="一般 4 5 3 2 2" xfId="409"/>
    <cellStyle name="一般 4 5 3 2 3" xfId="410"/>
    <cellStyle name="一般 4 5 3 3" xfId="411"/>
    <cellStyle name="一般 4 5 3 3 2" xfId="412"/>
    <cellStyle name="一般 4 5 3 3 3" xfId="413"/>
    <cellStyle name="一般 4 5 3 4" xfId="414"/>
    <cellStyle name="一般 4 5 3 5" xfId="415"/>
    <cellStyle name="一般 4 5 4" xfId="416"/>
    <cellStyle name="一般 4 5 4 2" xfId="417"/>
    <cellStyle name="一般 4 5 4 2 2" xfId="418"/>
    <cellStyle name="一般 4 5 4 2 3" xfId="419"/>
    <cellStyle name="一般 4 5 4 3" xfId="420"/>
    <cellStyle name="一般 4 5 4 3 2" xfId="421"/>
    <cellStyle name="一般 4 5 4 3 3" xfId="422"/>
    <cellStyle name="一般 4 5 4 4" xfId="423"/>
    <cellStyle name="一般 4 5 4 5" xfId="424"/>
    <cellStyle name="一般 4 5 5" xfId="425"/>
    <cellStyle name="一般 4 5 5 2" xfId="426"/>
    <cellStyle name="一般 4 5 5 2 2" xfId="427"/>
    <cellStyle name="一般 4 5 5 2 3" xfId="428"/>
    <cellStyle name="一般 4 5 5 3" xfId="429"/>
    <cellStyle name="一般 4 5 5 4" xfId="430"/>
    <cellStyle name="一般 4 5 6" xfId="431"/>
    <cellStyle name="一般 4 5 6 2" xfId="432"/>
    <cellStyle name="一般 4 5 6 3" xfId="433"/>
    <cellStyle name="一般 4 5 7" xfId="434"/>
    <cellStyle name="一般 4 5 7 2" xfId="435"/>
    <cellStyle name="一般 4 5 8" xfId="436"/>
    <cellStyle name="一般 4 6" xfId="437"/>
    <cellStyle name="一般 4 6 2" xfId="438"/>
    <cellStyle name="一般 4 6 2 2" xfId="439"/>
    <cellStyle name="一般 4 6 2 2 2" xfId="440"/>
    <cellStyle name="一般 4 6 2 2 3" xfId="441"/>
    <cellStyle name="一般 4 6 2 3" xfId="442"/>
    <cellStyle name="一般 4 6 2 3 2" xfId="443"/>
    <cellStyle name="一般 4 6 2 3 3" xfId="444"/>
    <cellStyle name="一般 4 6 2 4" xfId="445"/>
    <cellStyle name="一般 4 6 2 5" xfId="446"/>
    <cellStyle name="一般 4 6 3" xfId="447"/>
    <cellStyle name="一般 4 6 3 2" xfId="448"/>
    <cellStyle name="一般 4 6 3 2 2" xfId="449"/>
    <cellStyle name="一般 4 6 3 2 3" xfId="450"/>
    <cellStyle name="一般 4 6 3 3" xfId="451"/>
    <cellStyle name="一般 4 6 3 3 2" xfId="452"/>
    <cellStyle name="一般 4 6 3 3 3" xfId="453"/>
    <cellStyle name="一般 4 6 3 4" xfId="454"/>
    <cellStyle name="一般 4 6 3 5" xfId="455"/>
    <cellStyle name="一般 4 6 4" xfId="456"/>
    <cellStyle name="一般 4 6 4 2" xfId="457"/>
    <cellStyle name="一般 4 6 4 2 2" xfId="458"/>
    <cellStyle name="一般 4 6 4 2 3" xfId="459"/>
    <cellStyle name="一般 4 6 4 3" xfId="460"/>
    <cellStyle name="一般 4 6 4 4" xfId="461"/>
    <cellStyle name="一般 4 6 5" xfId="462"/>
    <cellStyle name="一般 4 6 5 2" xfId="463"/>
    <cellStyle name="一般 4 6 5 3" xfId="464"/>
    <cellStyle name="一般 4 6 6" xfId="465"/>
    <cellStyle name="一般 4 6 6 2" xfId="466"/>
    <cellStyle name="一般 4 6 7" xfId="467"/>
    <cellStyle name="一般 4 7" xfId="468"/>
    <cellStyle name="一般 4 7 2" xfId="469"/>
    <cellStyle name="一般 4 7 2 2" xfId="470"/>
    <cellStyle name="一般 4 7 2 3" xfId="471"/>
    <cellStyle name="一般 4 7 3" xfId="472"/>
    <cellStyle name="一般 4 7 3 2" xfId="473"/>
    <cellStyle name="一般 4 7 3 3" xfId="474"/>
    <cellStyle name="一般 4 7 4" xfId="475"/>
    <cellStyle name="一般 4 7 5" xfId="476"/>
    <cellStyle name="一般 4 8" xfId="477"/>
    <cellStyle name="一般 4 8 2" xfId="478"/>
    <cellStyle name="一般 4 8 2 2" xfId="479"/>
    <cellStyle name="一般 4 8 2 3" xfId="480"/>
    <cellStyle name="一般 4 8 3" xfId="481"/>
    <cellStyle name="一般 4 8 3 2" xfId="482"/>
    <cellStyle name="一般 4 8 3 3" xfId="483"/>
    <cellStyle name="一般 4 8 4" xfId="484"/>
    <cellStyle name="一般 4 8 5" xfId="485"/>
    <cellStyle name="一般 4 9" xfId="486"/>
    <cellStyle name="一般 4 9 2" xfId="487"/>
    <cellStyle name="一般 4 9 2 2" xfId="488"/>
    <cellStyle name="一般 4 9 2 3" xfId="489"/>
    <cellStyle name="一般 4 9 3" xfId="490"/>
    <cellStyle name="一般 4 9 4" xfId="491"/>
    <cellStyle name="一般 5" xfId="492"/>
    <cellStyle name="一般 5 10" xfId="493"/>
    <cellStyle name="一般 5 10 2" xfId="494"/>
    <cellStyle name="一般 5 10 3" xfId="495"/>
    <cellStyle name="一般 5 11" xfId="496"/>
    <cellStyle name="一般 5 2" xfId="497"/>
    <cellStyle name="一般 5 2 2" xfId="498"/>
    <cellStyle name="一般 5 2 2 2" xfId="499"/>
    <cellStyle name="一般 5 2 2 2 2" xfId="500"/>
    <cellStyle name="一般 5 2 2 2 2 2" xfId="501"/>
    <cellStyle name="一般 5 2 2 2 2 3" xfId="502"/>
    <cellStyle name="一般 5 2 2 2 3" xfId="503"/>
    <cellStyle name="一般 5 2 2 2 3 2" xfId="504"/>
    <cellStyle name="一般 5 2 2 2 3 3" xfId="505"/>
    <cellStyle name="一般 5 2 2 2 4" xfId="506"/>
    <cellStyle name="一般 5 2 2 2 5" xfId="507"/>
    <cellStyle name="一般 5 2 2 3" xfId="508"/>
    <cellStyle name="一般 5 2 2 3 2" xfId="509"/>
    <cellStyle name="一般 5 2 2 3 2 2" xfId="510"/>
    <cellStyle name="一般 5 2 2 3 2 3" xfId="511"/>
    <cellStyle name="一般 5 2 2 3 3" xfId="512"/>
    <cellStyle name="一般 5 2 2 3 3 2" xfId="513"/>
    <cellStyle name="一般 5 2 2 3 3 3" xfId="514"/>
    <cellStyle name="一般 5 2 2 3 4" xfId="515"/>
    <cellStyle name="一般 5 2 2 3 5" xfId="516"/>
    <cellStyle name="一般 5 2 2 4" xfId="517"/>
    <cellStyle name="一般 5 2 2 4 2" xfId="518"/>
    <cellStyle name="一般 5 2 2 4 2 2" xfId="519"/>
    <cellStyle name="一般 5 2 2 4 2 3" xfId="520"/>
    <cellStyle name="一般 5 2 2 4 3" xfId="521"/>
    <cellStyle name="一般 5 2 2 4 3 2" xfId="522"/>
    <cellStyle name="一般 5 2 2 4 3 3" xfId="523"/>
    <cellStyle name="一般 5 2 2 4 4" xfId="524"/>
    <cellStyle name="一般 5 2 2 4 5" xfId="525"/>
    <cellStyle name="一般 5 2 2 5" xfId="526"/>
    <cellStyle name="一般 5 2 2 5 2" xfId="527"/>
    <cellStyle name="一般 5 2 2 5 2 2" xfId="528"/>
    <cellStyle name="一般 5 2 2 5 2 3" xfId="529"/>
    <cellStyle name="一般 5 2 2 5 3" xfId="530"/>
    <cellStyle name="一般 5 2 2 5 4" xfId="531"/>
    <cellStyle name="一般 5 2 2 6" xfId="532"/>
    <cellStyle name="一般 5 2 2 6 2" xfId="533"/>
    <cellStyle name="一般 5 2 2 6 3" xfId="534"/>
    <cellStyle name="一般 5 2 2 7" xfId="535"/>
    <cellStyle name="一般 5 2 2 7 2" xfId="536"/>
    <cellStyle name="一般 5 2 2 8" xfId="537"/>
    <cellStyle name="一般 5 2 3" xfId="538"/>
    <cellStyle name="一般 5 2 3 2" xfId="539"/>
    <cellStyle name="一般 5 2 3 2 2" xfId="540"/>
    <cellStyle name="一般 5 2 3 2 3" xfId="541"/>
    <cellStyle name="一般 5 2 3 3" xfId="542"/>
    <cellStyle name="一般 5 2 3 3 2" xfId="543"/>
    <cellStyle name="一般 5 2 3 3 3" xfId="544"/>
    <cellStyle name="一般 5 2 3 4" xfId="545"/>
    <cellStyle name="一般 5 2 3 5" xfId="546"/>
    <cellStyle name="一般 5 2 4" xfId="547"/>
    <cellStyle name="一般 5 2 4 2" xfId="548"/>
    <cellStyle name="一般 5 2 4 2 2" xfId="549"/>
    <cellStyle name="一般 5 2 4 2 3" xfId="550"/>
    <cellStyle name="一般 5 2 4 3" xfId="551"/>
    <cellStyle name="一般 5 2 4 3 2" xfId="552"/>
    <cellStyle name="一般 5 2 4 3 3" xfId="553"/>
    <cellStyle name="一般 5 2 4 4" xfId="554"/>
    <cellStyle name="一般 5 2 4 5" xfId="555"/>
    <cellStyle name="一般 5 2 5" xfId="556"/>
    <cellStyle name="一般 5 2 5 2" xfId="557"/>
    <cellStyle name="一般 5 2 5 2 2" xfId="558"/>
    <cellStyle name="一般 5 2 5 2 3" xfId="559"/>
    <cellStyle name="一般 5 2 5 3" xfId="560"/>
    <cellStyle name="一般 5 2 5 3 2" xfId="561"/>
    <cellStyle name="一般 5 2 5 3 3" xfId="562"/>
    <cellStyle name="一般 5 2 5 4" xfId="563"/>
    <cellStyle name="一般 5 2 5 5" xfId="564"/>
    <cellStyle name="一般 5 2 6" xfId="565"/>
    <cellStyle name="一般 5 2 6 2" xfId="566"/>
    <cellStyle name="一般 5 2 6 2 2" xfId="567"/>
    <cellStyle name="一般 5 2 6 2 3" xfId="568"/>
    <cellStyle name="一般 5 2 6 3" xfId="569"/>
    <cellStyle name="一般 5 2 6 4" xfId="570"/>
    <cellStyle name="一般 5 2 7" xfId="571"/>
    <cellStyle name="一般 5 2 7 2" xfId="572"/>
    <cellStyle name="一般 5 2 7 3" xfId="573"/>
    <cellStyle name="一般 5 2 8" xfId="574"/>
    <cellStyle name="一般 5 2 8 2" xfId="575"/>
    <cellStyle name="一般 5 2 9" xfId="576"/>
    <cellStyle name="一般 5 3" xfId="577"/>
    <cellStyle name="一般 5 3 2" xfId="578"/>
    <cellStyle name="一般 5 3 2 2" xfId="579"/>
    <cellStyle name="一般 5 3 2 2 2" xfId="580"/>
    <cellStyle name="一般 5 3 2 2 3" xfId="581"/>
    <cellStyle name="一般 5 3 2 3" xfId="582"/>
    <cellStyle name="一般 5 3 2 3 2" xfId="583"/>
    <cellStyle name="一般 5 3 2 3 3" xfId="584"/>
    <cellStyle name="一般 5 3 2 4" xfId="585"/>
    <cellStyle name="一般 5 3 2 5" xfId="586"/>
    <cellStyle name="一般 5 3 3" xfId="587"/>
    <cellStyle name="一般 5 3 3 2" xfId="588"/>
    <cellStyle name="一般 5 3 3 2 2" xfId="589"/>
    <cellStyle name="一般 5 3 3 2 3" xfId="590"/>
    <cellStyle name="一般 5 3 3 3" xfId="591"/>
    <cellStyle name="一般 5 3 3 3 2" xfId="592"/>
    <cellStyle name="一般 5 3 3 3 3" xfId="593"/>
    <cellStyle name="一般 5 3 3 4" xfId="594"/>
    <cellStyle name="一般 5 3 3 5" xfId="595"/>
    <cellStyle name="一般 5 3 4" xfId="596"/>
    <cellStyle name="一般 5 3 4 2" xfId="597"/>
    <cellStyle name="一般 5 3 4 2 2" xfId="598"/>
    <cellStyle name="一般 5 3 4 2 3" xfId="599"/>
    <cellStyle name="一般 5 3 4 3" xfId="600"/>
    <cellStyle name="一般 5 3 4 3 2" xfId="601"/>
    <cellStyle name="一般 5 3 4 3 3" xfId="602"/>
    <cellStyle name="一般 5 3 4 4" xfId="603"/>
    <cellStyle name="一般 5 3 4 5" xfId="604"/>
    <cellStyle name="一般 5 3 5" xfId="605"/>
    <cellStyle name="一般 5 3 5 2" xfId="606"/>
    <cellStyle name="一般 5 3 5 2 2" xfId="607"/>
    <cellStyle name="一般 5 3 5 2 3" xfId="608"/>
    <cellStyle name="一般 5 3 5 3" xfId="609"/>
    <cellStyle name="一般 5 3 5 4" xfId="610"/>
    <cellStyle name="一般 5 3 6" xfId="611"/>
    <cellStyle name="一般 5 3 6 2" xfId="612"/>
    <cellStyle name="一般 5 3 6 3" xfId="613"/>
    <cellStyle name="一般 5 3 7" xfId="614"/>
    <cellStyle name="一般 5 3 7 2" xfId="615"/>
    <cellStyle name="一般 5 3 8" xfId="616"/>
    <cellStyle name="一般 5 4" xfId="617"/>
    <cellStyle name="一般 5 5" xfId="618"/>
    <cellStyle name="一般 5 5 2" xfId="619"/>
    <cellStyle name="一般 5 5 2 2" xfId="620"/>
    <cellStyle name="一般 5 5 2 2 2" xfId="621"/>
    <cellStyle name="一般 5 5 2 2 3" xfId="622"/>
    <cellStyle name="一般 5 5 2 3" xfId="623"/>
    <cellStyle name="一般 5 5 2 3 2" xfId="624"/>
    <cellStyle name="一般 5 5 2 3 3" xfId="625"/>
    <cellStyle name="一般 5 5 2 4" xfId="626"/>
    <cellStyle name="一般 5 5 2 5" xfId="627"/>
    <cellStyle name="一般 5 5 3" xfId="628"/>
    <cellStyle name="一般 5 5 3 2" xfId="629"/>
    <cellStyle name="一般 5 5 3 2 2" xfId="630"/>
    <cellStyle name="一般 5 5 3 2 3" xfId="631"/>
    <cellStyle name="一般 5 5 3 3" xfId="632"/>
    <cellStyle name="一般 5 5 3 3 2" xfId="633"/>
    <cellStyle name="一般 5 5 3 3 3" xfId="634"/>
    <cellStyle name="一般 5 5 3 4" xfId="635"/>
    <cellStyle name="一般 5 5 3 5" xfId="636"/>
    <cellStyle name="一般 5 5 4" xfId="637"/>
    <cellStyle name="一般 5 5 4 2" xfId="638"/>
    <cellStyle name="一般 5 5 4 2 2" xfId="639"/>
    <cellStyle name="一般 5 5 4 2 3" xfId="640"/>
    <cellStyle name="一般 5 5 4 3" xfId="641"/>
    <cellStyle name="一般 5 5 4 3 2" xfId="642"/>
    <cellStyle name="一般 5 5 4 3 3" xfId="643"/>
    <cellStyle name="一般 5 5 4 4" xfId="644"/>
    <cellStyle name="一般 5 5 4 5" xfId="645"/>
    <cellStyle name="一般 5 5 5" xfId="646"/>
    <cellStyle name="一般 5 5 5 2" xfId="647"/>
    <cellStyle name="一般 5 5 5 2 2" xfId="648"/>
    <cellStyle name="一般 5 5 5 2 3" xfId="649"/>
    <cellStyle name="一般 5 5 5 3" xfId="650"/>
    <cellStyle name="一般 5 5 5 4" xfId="651"/>
    <cellStyle name="一般 5 5 6" xfId="652"/>
    <cellStyle name="一般 5 5 6 2" xfId="653"/>
    <cellStyle name="一般 5 5 6 3" xfId="654"/>
    <cellStyle name="一般 5 5 7" xfId="655"/>
    <cellStyle name="一般 5 5 7 2" xfId="656"/>
    <cellStyle name="一般 5 5 8" xfId="657"/>
    <cellStyle name="一般 5 6" xfId="658"/>
    <cellStyle name="一般 5 6 2" xfId="659"/>
    <cellStyle name="一般 5 6 2 2" xfId="660"/>
    <cellStyle name="一般 5 6 2 2 2" xfId="661"/>
    <cellStyle name="一般 5 6 2 2 3" xfId="662"/>
    <cellStyle name="一般 5 6 2 3" xfId="663"/>
    <cellStyle name="一般 5 6 2 3 2" xfId="664"/>
    <cellStyle name="一般 5 6 2 3 3" xfId="665"/>
    <cellStyle name="一般 5 6 2 4" xfId="666"/>
    <cellStyle name="一般 5 6 2 5" xfId="667"/>
    <cellStyle name="一般 5 6 3" xfId="668"/>
    <cellStyle name="一般 5 6 3 2" xfId="669"/>
    <cellStyle name="一般 5 6 3 2 2" xfId="670"/>
    <cellStyle name="一般 5 6 3 2 3" xfId="671"/>
    <cellStyle name="一般 5 6 3 3" xfId="672"/>
    <cellStyle name="一般 5 6 3 3 2" xfId="673"/>
    <cellStyle name="一般 5 6 3 3 3" xfId="674"/>
    <cellStyle name="一般 5 6 3 4" xfId="675"/>
    <cellStyle name="一般 5 6 3 5" xfId="676"/>
    <cellStyle name="一般 5 6 4" xfId="677"/>
    <cellStyle name="一般 5 6 4 2" xfId="678"/>
    <cellStyle name="一般 5 6 4 2 2" xfId="679"/>
    <cellStyle name="一般 5 6 4 2 3" xfId="680"/>
    <cellStyle name="一般 5 6 4 3" xfId="681"/>
    <cellStyle name="一般 5 6 4 4" xfId="682"/>
    <cellStyle name="一般 5 6 5" xfId="683"/>
    <cellStyle name="一般 5 6 5 2" xfId="684"/>
    <cellStyle name="一般 5 6 5 3" xfId="685"/>
    <cellStyle name="一般 5 6 6" xfId="686"/>
    <cellStyle name="一般 5 6 6 2" xfId="687"/>
    <cellStyle name="一般 5 6 7" xfId="688"/>
    <cellStyle name="一般 5 7" xfId="689"/>
    <cellStyle name="一般 5 7 2" xfId="690"/>
    <cellStyle name="一般 5 7 2 2" xfId="691"/>
    <cellStyle name="一般 5 7 2 3" xfId="692"/>
    <cellStyle name="一般 5 7 3" xfId="693"/>
    <cellStyle name="一般 5 7 3 2" xfId="694"/>
    <cellStyle name="一般 5 7 3 3" xfId="695"/>
    <cellStyle name="一般 5 7 4" xfId="696"/>
    <cellStyle name="一般 5 7 5" xfId="697"/>
    <cellStyle name="一般 5 8" xfId="698"/>
    <cellStyle name="一般 5 8 2" xfId="699"/>
    <cellStyle name="一般 5 8 2 2" xfId="700"/>
    <cellStyle name="一般 5 8 2 3" xfId="701"/>
    <cellStyle name="一般 5 8 3" xfId="702"/>
    <cellStyle name="一般 5 8 3 2" xfId="703"/>
    <cellStyle name="一般 5 8 3 3" xfId="704"/>
    <cellStyle name="一般 5 8 4" xfId="705"/>
    <cellStyle name="一般 5 8 5" xfId="706"/>
    <cellStyle name="一般 5 9" xfId="707"/>
    <cellStyle name="一般 5 9 2" xfId="708"/>
    <cellStyle name="一般 5 9 2 2" xfId="709"/>
    <cellStyle name="一般 5 9 2 3" xfId="710"/>
    <cellStyle name="一般 5 9 3" xfId="711"/>
    <cellStyle name="一般 5 9 4" xfId="712"/>
    <cellStyle name="一般 6" xfId="713"/>
    <cellStyle name="一般 7" xfId="714"/>
    <cellStyle name="一般 7 2" xfId="715"/>
    <cellStyle name="一般 7 2 2" xfId="716"/>
    <cellStyle name="一般 7 2 2 2" xfId="717"/>
    <cellStyle name="一般 7 2 2 2 2" xfId="718"/>
    <cellStyle name="一般 7 2 2 2 3" xfId="719"/>
    <cellStyle name="一般 7 2 2 3" xfId="720"/>
    <cellStyle name="一般 7 2 2 3 2" xfId="721"/>
    <cellStyle name="一般 7 2 2 3 3" xfId="722"/>
    <cellStyle name="一般 7 2 2 4" xfId="723"/>
    <cellStyle name="一般 7 2 2 5" xfId="724"/>
    <cellStyle name="一般 7 2 3" xfId="725"/>
    <cellStyle name="一般 7 2 3 2" xfId="726"/>
    <cellStyle name="一般 7 2 3 2 2" xfId="727"/>
    <cellStyle name="一般 7 2 3 2 3" xfId="728"/>
    <cellStyle name="一般 7 2 3 3" xfId="729"/>
    <cellStyle name="一般 7 2 3 3 2" xfId="730"/>
    <cellStyle name="一般 7 2 3 3 3" xfId="731"/>
    <cellStyle name="一般 7 2 3 4" xfId="732"/>
    <cellStyle name="一般 7 2 3 5" xfId="733"/>
    <cellStyle name="一般 7 2 4" xfId="734"/>
    <cellStyle name="一般 7 2 4 2" xfId="735"/>
    <cellStyle name="一般 7 2 4 2 2" xfId="736"/>
    <cellStyle name="一般 7 2 4 2 3" xfId="737"/>
    <cellStyle name="一般 7 2 4 3" xfId="738"/>
    <cellStyle name="一般 7 2 4 3 2" xfId="739"/>
    <cellStyle name="一般 7 2 4 3 3" xfId="740"/>
    <cellStyle name="一般 7 2 4 4" xfId="741"/>
    <cellStyle name="一般 7 2 4 5" xfId="742"/>
    <cellStyle name="一般 7 2 5" xfId="743"/>
    <cellStyle name="一般 7 2 5 2" xfId="744"/>
    <cellStyle name="一般 7 2 5 2 2" xfId="745"/>
    <cellStyle name="一般 7 2 5 2 3" xfId="746"/>
    <cellStyle name="一般 7 2 5 3" xfId="747"/>
    <cellStyle name="一般 7 2 5 4" xfId="748"/>
    <cellStyle name="一般 7 2 6" xfId="749"/>
    <cellStyle name="一般 7 2 6 2" xfId="750"/>
    <cellStyle name="一般 7 2 6 3" xfId="751"/>
    <cellStyle name="一般 7 2 7" xfId="752"/>
    <cellStyle name="一般 7 2 7 2" xfId="753"/>
    <cellStyle name="一般 7 2 8" xfId="754"/>
    <cellStyle name="一般 7 3" xfId="755"/>
    <cellStyle name="一般 7 3 2" xfId="756"/>
    <cellStyle name="一般 7 3 2 2" xfId="757"/>
    <cellStyle name="一般 7 3 2 3" xfId="758"/>
    <cellStyle name="一般 7 3 3" xfId="759"/>
    <cellStyle name="一般 7 3 3 2" xfId="760"/>
    <cellStyle name="一般 7 3 3 3" xfId="761"/>
    <cellStyle name="一般 7 3 4" xfId="762"/>
    <cellStyle name="一般 7 3 5" xfId="763"/>
    <cellStyle name="一般 7 4" xfId="764"/>
    <cellStyle name="一般 7 4 2" xfId="765"/>
    <cellStyle name="一般 7 4 2 2" xfId="766"/>
    <cellStyle name="一般 7 4 2 3" xfId="767"/>
    <cellStyle name="一般 7 4 3" xfId="768"/>
    <cellStyle name="一般 7 4 3 2" xfId="769"/>
    <cellStyle name="一般 7 4 3 3" xfId="770"/>
    <cellStyle name="一般 7 4 4" xfId="771"/>
    <cellStyle name="一般 7 4 5" xfId="772"/>
    <cellStyle name="一般 7 5" xfId="773"/>
    <cellStyle name="一般 7 5 2" xfId="774"/>
    <cellStyle name="一般 7 5 2 2" xfId="775"/>
    <cellStyle name="一般 7 5 2 3" xfId="776"/>
    <cellStyle name="一般 7 5 3" xfId="777"/>
    <cellStyle name="一般 7 5 3 2" xfId="778"/>
    <cellStyle name="一般 7 5 3 3" xfId="779"/>
    <cellStyle name="一般 7 5 4" xfId="780"/>
    <cellStyle name="一般 7 5 5" xfId="781"/>
    <cellStyle name="一般 7 6" xfId="782"/>
    <cellStyle name="一般 7 6 2" xfId="783"/>
    <cellStyle name="一般 7 6 2 2" xfId="784"/>
    <cellStyle name="一般 7 6 2 3" xfId="785"/>
    <cellStyle name="一般 7 6 3" xfId="786"/>
    <cellStyle name="一般 7 6 4" xfId="787"/>
    <cellStyle name="一般 7 7" xfId="788"/>
    <cellStyle name="一般 7 7 2" xfId="789"/>
    <cellStyle name="一般 7 7 3" xfId="790"/>
    <cellStyle name="一般 7 8" xfId="791"/>
    <cellStyle name="一般 7 8 2" xfId="792"/>
    <cellStyle name="一般 7 9" xfId="793"/>
    <cellStyle name="一般 8" xfId="794"/>
    <cellStyle name="一般 8 2" xfId="795"/>
    <cellStyle name="一般 8 2 2" xfId="796"/>
    <cellStyle name="一般 8 2 2 2" xfId="797"/>
    <cellStyle name="一般 8 2 2 3" xfId="798"/>
    <cellStyle name="一般 8 2 3" xfId="799"/>
    <cellStyle name="一般 8 2 3 2" xfId="800"/>
    <cellStyle name="一般 8 2 3 3" xfId="801"/>
    <cellStyle name="一般 8 2 4" xfId="802"/>
    <cellStyle name="一般 8 2 5" xfId="803"/>
    <cellStyle name="一般 8 3" xfId="804"/>
    <cellStyle name="一般 8 3 2" xfId="805"/>
    <cellStyle name="一般 8 3 2 2" xfId="806"/>
    <cellStyle name="一般 8 3 2 3" xfId="807"/>
    <cellStyle name="一般 8 3 3" xfId="808"/>
    <cellStyle name="一般 8 3 3 2" xfId="809"/>
    <cellStyle name="一般 8 3 3 3" xfId="810"/>
    <cellStyle name="一般 8 3 4" xfId="811"/>
    <cellStyle name="一般 8 3 5" xfId="812"/>
    <cellStyle name="一般 8 4" xfId="813"/>
    <cellStyle name="一般 8 4 2" xfId="814"/>
    <cellStyle name="一般 8 4 2 2" xfId="815"/>
    <cellStyle name="一般 8 4 2 3" xfId="816"/>
    <cellStyle name="一般 8 4 3" xfId="817"/>
    <cellStyle name="一般 8 4 3 2" xfId="818"/>
    <cellStyle name="一般 8 4 3 3" xfId="819"/>
    <cellStyle name="一般 8 4 4" xfId="820"/>
    <cellStyle name="一般 8 4 5" xfId="821"/>
    <cellStyle name="一般 8 5" xfId="822"/>
    <cellStyle name="一般 8 5 2" xfId="823"/>
    <cellStyle name="一般 8 5 2 2" xfId="824"/>
    <cellStyle name="一般 8 5 2 3" xfId="825"/>
    <cellStyle name="一般 8 5 3" xfId="826"/>
    <cellStyle name="一般 8 5 4" xfId="827"/>
    <cellStyle name="一般 8 6" xfId="828"/>
    <cellStyle name="一般 8 6 2" xfId="829"/>
    <cellStyle name="一般 8 6 3" xfId="830"/>
    <cellStyle name="一般 8 7" xfId="831"/>
    <cellStyle name="一般 8 7 2" xfId="832"/>
    <cellStyle name="一般 8 8" xfId="833"/>
    <cellStyle name="一般 9" xfId="834"/>
    <cellStyle name="一般 9 2" xfId="835"/>
    <cellStyle name="一般 9 2 2" xfId="836"/>
    <cellStyle name="一般 9 2 2 2" xfId="837"/>
    <cellStyle name="一般 9 2 2 3" xfId="838"/>
    <cellStyle name="一般 9 2 3" xfId="839"/>
    <cellStyle name="一般 9 2 3 2" xfId="840"/>
    <cellStyle name="一般 9 2 3 3" xfId="841"/>
    <cellStyle name="一般 9 2 4" xfId="842"/>
    <cellStyle name="一般 9 2 5" xfId="843"/>
    <cellStyle name="一般 9 3" xfId="844"/>
    <cellStyle name="一般 9 3 2" xfId="845"/>
    <cellStyle name="一般 9 3 2 2" xfId="846"/>
    <cellStyle name="一般 9 3 2 3" xfId="847"/>
    <cellStyle name="一般 9 3 3" xfId="848"/>
    <cellStyle name="一般 9 3 3 2" xfId="849"/>
    <cellStyle name="一般 9 3 3 3" xfId="850"/>
    <cellStyle name="一般 9 3 4" xfId="851"/>
    <cellStyle name="一般 9 3 5" xfId="852"/>
    <cellStyle name="一般 9 4" xfId="853"/>
    <cellStyle name="一般 9 4 2" xfId="854"/>
    <cellStyle name="一般 9 4 2 2" xfId="855"/>
    <cellStyle name="一般 9 4 2 3" xfId="856"/>
    <cellStyle name="一般 9 4 3" xfId="857"/>
    <cellStyle name="一般 9 4 4" xfId="858"/>
    <cellStyle name="一般 9 5" xfId="859"/>
    <cellStyle name="一般 9 5 2" xfId="860"/>
    <cellStyle name="一般 9 5 3" xfId="861"/>
    <cellStyle name="一般 9 6" xfId="862"/>
    <cellStyle name="一般 9 6 2" xfId="863"/>
    <cellStyle name="一般 9 7" xfId="864"/>
    <cellStyle name="中等 2" xfId="865"/>
    <cellStyle name="合計 2" xfId="866"/>
    <cellStyle name="好 2" xfId="867"/>
    <cellStyle name="計算方式 2" xfId="868"/>
    <cellStyle name="連結的儲存格 2" xfId="869"/>
    <cellStyle name="連結的儲存格 2 2" xfId="870"/>
    <cellStyle name="連結的儲存格 2 2 2" xfId="871"/>
    <cellStyle name="連結的儲存格 2 2 2 2" xfId="872"/>
    <cellStyle name="連結的儲存格 2 2 2 2 2" xfId="873"/>
    <cellStyle name="連結的儲存格 2 2 2 2 2 2" xfId="874"/>
    <cellStyle name="連結的儲存格 2 2 2 2 2 2 2" xfId="875"/>
    <cellStyle name="連結的儲存格 2 2 2 2 2 2 2 2" xfId="876"/>
    <cellStyle name="連結的儲存格 2 2 2 2 2 2 2 2 2" xfId="877"/>
    <cellStyle name="連結的儲存格 2 2 2 2 2 2 3" xfId="878"/>
    <cellStyle name="連結的儲存格 2 2 2 2 2 2 3 2" xfId="879"/>
    <cellStyle name="連結的儲存格 2 2 2 2 2 3" xfId="880"/>
    <cellStyle name="連結的儲存格 2 2 2 2 2 3 2" xfId="881"/>
    <cellStyle name="連結的儲存格 2 2 2 2 2 3 2 2" xfId="882"/>
    <cellStyle name="連結的儲存格 2 2 2 2 3" xfId="883"/>
    <cellStyle name="連結的儲存格 2 2 2 2 3 2" xfId="884"/>
    <cellStyle name="連結的儲存格 2 2 2 2 3 2 2" xfId="885"/>
    <cellStyle name="連結的儲存格 2 2 2 2 3 2 2 2" xfId="886"/>
    <cellStyle name="連結的儲存格 2 2 2 2 3 3" xfId="887"/>
    <cellStyle name="連結的儲存格 2 2 2 2 3 3 2" xfId="888"/>
    <cellStyle name="連結的儲存格 2 2 2 2 4" xfId="889"/>
    <cellStyle name="連結的儲存格 2 2 2 2 4 2" xfId="890"/>
    <cellStyle name="連結的儲存格 2 2 2 2 4 2 2" xfId="891"/>
    <cellStyle name="連結的儲存格 2 2 2 3" xfId="892"/>
    <cellStyle name="連結的儲存格 2 2 2 3 2" xfId="893"/>
    <cellStyle name="連結的儲存格 2 2 2 3 2 2" xfId="894"/>
    <cellStyle name="連結的儲存格 2 2 2 3 2 2 2" xfId="895"/>
    <cellStyle name="連結的儲存格 2 2 2 3 3" xfId="896"/>
    <cellStyle name="連結的儲存格 2 2 2 3 3 2" xfId="897"/>
    <cellStyle name="連結的儲存格 2 2 2 4" xfId="898"/>
    <cellStyle name="連結的儲存格 2 2 2 4 2" xfId="899"/>
    <cellStyle name="連結的儲存格 2 2 2 4 2 2" xfId="900"/>
    <cellStyle name="連結的儲存格 2 2 3" xfId="901"/>
    <cellStyle name="連結的儲存格 2 2 3 2" xfId="902"/>
    <cellStyle name="連結的儲存格 2 2 3 2 2" xfId="903"/>
    <cellStyle name="連結的儲存格 2 2 3 2 2 2" xfId="904"/>
    <cellStyle name="連結的儲存格 2 2 3 2 2 2 2" xfId="905"/>
    <cellStyle name="連結的儲存格 2 2 3 2 2 2 2 2" xfId="906"/>
    <cellStyle name="連結的儲存格 2 2 3 2 2 3" xfId="907"/>
    <cellStyle name="連結的儲存格 2 2 3 2 2 3 2" xfId="908"/>
    <cellStyle name="連結的儲存格 2 2 3 2 3" xfId="909"/>
    <cellStyle name="連結的儲存格 2 2 3 2 3 2" xfId="910"/>
    <cellStyle name="連結的儲存格 2 2 3 2 3 2 2" xfId="911"/>
    <cellStyle name="連結的儲存格 2 2 3 3" xfId="912"/>
    <cellStyle name="連結的儲存格 2 2 3 3 2" xfId="913"/>
    <cellStyle name="連結的儲存格 2 2 3 3 2 2" xfId="914"/>
    <cellStyle name="連結的儲存格 2 2 3 3 2 2 2" xfId="915"/>
    <cellStyle name="連結的儲存格 2 2 3 3 3" xfId="916"/>
    <cellStyle name="連結的儲存格 2 2 3 3 3 2" xfId="917"/>
    <cellStyle name="連結的儲存格 2 2 3 4" xfId="918"/>
    <cellStyle name="連結的儲存格 2 2 3 4 2" xfId="919"/>
    <cellStyle name="連結的儲存格 2 2 3 4 2 2" xfId="920"/>
    <cellStyle name="連結的儲存格 2 2 4" xfId="921"/>
    <cellStyle name="連結的儲存格 2 2 4 2" xfId="922"/>
    <cellStyle name="連結的儲存格 2 2 4 2 2" xfId="923"/>
    <cellStyle name="連結的儲存格 2 2 4 2 2 2" xfId="924"/>
    <cellStyle name="連結的儲存格 2 2 4 3" xfId="925"/>
    <cellStyle name="連結的儲存格 2 2 4 3 2" xfId="926"/>
    <cellStyle name="連結的儲存格 2 2 5" xfId="927"/>
    <cellStyle name="連結的儲存格 2 2 5 2" xfId="928"/>
    <cellStyle name="連結的儲存格 2 2 5 2 2" xfId="929"/>
    <cellStyle name="連結的儲存格 2 3" xfId="930"/>
    <cellStyle name="連結的儲存格 2 3 2" xfId="931"/>
    <cellStyle name="連結的儲存格 2 3 2 2" xfId="932"/>
    <cellStyle name="連結的儲存格 2 3 2 2 2" xfId="933"/>
    <cellStyle name="連結的儲存格 2 3 2 2 2 2" xfId="934"/>
    <cellStyle name="連結的儲存格 2 3 2 2 2 2 2" xfId="935"/>
    <cellStyle name="連結的儲存格 2 3 2 2 2 2 2 2" xfId="936"/>
    <cellStyle name="連結的儲存格 2 3 2 2 2 3" xfId="937"/>
    <cellStyle name="連結的儲存格 2 3 2 2 2 3 2" xfId="938"/>
    <cellStyle name="連結的儲存格 2 3 2 2 3" xfId="939"/>
    <cellStyle name="連結的儲存格 2 3 2 2 3 2" xfId="940"/>
    <cellStyle name="連結的儲存格 2 3 2 2 3 2 2" xfId="941"/>
    <cellStyle name="連結的儲存格 2 3 2 3" xfId="942"/>
    <cellStyle name="連結的儲存格 2 3 2 3 2" xfId="943"/>
    <cellStyle name="連結的儲存格 2 3 2 3 2 2" xfId="944"/>
    <cellStyle name="連結的儲存格 2 3 2 3 2 2 2" xfId="945"/>
    <cellStyle name="連結的儲存格 2 3 2 3 3" xfId="946"/>
    <cellStyle name="連結的儲存格 2 3 2 3 3 2" xfId="947"/>
    <cellStyle name="連結的儲存格 2 3 2 4" xfId="948"/>
    <cellStyle name="連結的儲存格 2 3 2 4 2" xfId="949"/>
    <cellStyle name="連結的儲存格 2 3 2 4 2 2" xfId="950"/>
    <cellStyle name="連結的儲存格 2 3 3" xfId="951"/>
    <cellStyle name="連結的儲存格 2 3 3 2" xfId="952"/>
    <cellStyle name="連結的儲存格 2 3 3 2 2" xfId="953"/>
    <cellStyle name="連結的儲存格 2 3 3 2 2 2" xfId="954"/>
    <cellStyle name="連結的儲存格 2 3 3 3" xfId="955"/>
    <cellStyle name="連結的儲存格 2 3 3 3 2" xfId="956"/>
    <cellStyle name="連結的儲存格 2 3 4" xfId="957"/>
    <cellStyle name="連結的儲存格 2 3 4 2" xfId="958"/>
    <cellStyle name="連結的儲存格 2 3 4 2 2" xfId="959"/>
    <cellStyle name="連結的儲存格 2 4" xfId="960"/>
    <cellStyle name="連結的儲存格 2 4 2" xfId="961"/>
    <cellStyle name="連結的儲存格 2 4 2 2" xfId="962"/>
    <cellStyle name="連結的儲存格 2 4 2 2 2" xfId="963"/>
    <cellStyle name="連結的儲存格 2 4 2 2 2 2" xfId="964"/>
    <cellStyle name="連結的儲存格 2 4 2 2 2 2 2" xfId="965"/>
    <cellStyle name="連結的儲存格 2 4 2 2 3" xfId="966"/>
    <cellStyle name="連結的儲存格 2 4 2 2 3 2" xfId="967"/>
    <cellStyle name="連結的儲存格 2 4 2 3" xfId="968"/>
    <cellStyle name="連結的儲存格 2 4 2 3 2" xfId="969"/>
    <cellStyle name="連結的儲存格 2 4 2 3 2 2" xfId="970"/>
    <cellStyle name="連結的儲存格 2 4 3" xfId="971"/>
    <cellStyle name="連結的儲存格 2 4 3 2" xfId="972"/>
    <cellStyle name="連結的儲存格 2 4 3 2 2" xfId="973"/>
    <cellStyle name="連結的儲存格 2 4 3 2 2 2" xfId="974"/>
    <cellStyle name="連結的儲存格 2 4 3 3" xfId="975"/>
    <cellStyle name="連結的儲存格 2 4 3 3 2" xfId="976"/>
    <cellStyle name="連結的儲存格 2 4 4" xfId="977"/>
    <cellStyle name="連結的儲存格 2 4 4 2" xfId="978"/>
    <cellStyle name="連結的儲存格 2 4 4 2 2" xfId="979"/>
    <cellStyle name="連結的儲存格 2 5" xfId="980"/>
    <cellStyle name="連結的儲存格 2 5 2" xfId="981"/>
    <cellStyle name="連結的儲存格 2 5 2 2" xfId="982"/>
    <cellStyle name="連結的儲存格 2 5 2 2 2" xfId="983"/>
    <cellStyle name="連結的儲存格 2 5 3" xfId="984"/>
    <cellStyle name="連結的儲存格 2 5 3 2" xfId="985"/>
    <cellStyle name="連結的儲存格 2 6" xfId="986"/>
    <cellStyle name="連結的儲存格 2 6 2" xfId="987"/>
    <cellStyle name="連結的儲存格 2 6 2 2" xfId="988"/>
    <cellStyle name="備註 2" xfId="989"/>
    <cellStyle name="說明文字 2" xfId="990"/>
    <cellStyle name="輔色1 2" xfId="991"/>
    <cellStyle name="輔色2 2" xfId="992"/>
    <cellStyle name="輔色3 2" xfId="993"/>
    <cellStyle name="輔色4 2" xfId="994"/>
    <cellStyle name="輔色5 2" xfId="995"/>
    <cellStyle name="輔色6 2" xfId="996"/>
    <cellStyle name="標題 1 2" xfId="997"/>
    <cellStyle name="標題 2 2" xfId="998"/>
    <cellStyle name="標題 3 2" xfId="999"/>
    <cellStyle name="標題 4 2" xfId="1000"/>
    <cellStyle name="標題 5" xfId="1001"/>
    <cellStyle name="輸入 2" xfId="1002"/>
    <cellStyle name="輸出 2" xfId="1003"/>
    <cellStyle name="檢查儲存格 2" xfId="1004"/>
    <cellStyle name="檢查儲存格 2 2" xfId="1005"/>
    <cellStyle name="檢查儲存格 2 2 2" xfId="1006"/>
    <cellStyle name="檢查儲存格 2 3" xfId="1007"/>
    <cellStyle name="壞 2" xfId="1008"/>
    <cellStyle name="壞_吉元12月審核菜單" xfId="1009"/>
    <cellStyle name="警告文字 2" xfId="10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zoomScale="90" zoomScaleNormal="90" workbookViewId="0">
      <selection activeCell="O46" sqref="O46:O47"/>
    </sheetView>
  </sheetViews>
  <sheetFormatPr defaultRowHeight="16.5"/>
  <cols>
    <col min="1" max="1" width="4.125" style="63" customWidth="1"/>
    <col min="2" max="2" width="3" style="2" customWidth="1"/>
    <col min="3" max="3" width="13.625" style="2" customWidth="1"/>
    <col min="4" max="4" width="14.875" style="57" customWidth="1"/>
    <col min="5" max="5" width="2.25" style="57" customWidth="1"/>
    <col min="6" max="6" width="14.125" style="57" customWidth="1"/>
    <col min="7" max="7" width="2.25" style="57" customWidth="1"/>
    <col min="8" max="8" width="14.125" style="57" customWidth="1"/>
    <col min="9" max="9" width="2.25" style="57" customWidth="1"/>
    <col min="10" max="10" width="5.125" style="57" customWidth="1"/>
    <col min="11" max="11" width="14.125" style="57" customWidth="1"/>
    <col min="12" max="12" width="5.125" style="57" customWidth="1"/>
    <col min="13" max="13" width="3.125" style="67" customWidth="1"/>
    <col min="14" max="19" width="3.125" style="2" customWidth="1"/>
    <col min="20" max="20" width="1" style="2" customWidth="1"/>
    <col min="21" max="28" width="9" style="2"/>
  </cols>
  <sheetData>
    <row r="1" spans="1:28" ht="44.2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"/>
      <c r="M1" s="188" t="s">
        <v>1</v>
      </c>
      <c r="N1" s="188"/>
      <c r="O1" s="188"/>
      <c r="P1" s="188"/>
      <c r="Q1" s="188"/>
      <c r="R1" s="188"/>
      <c r="S1" s="188"/>
    </row>
    <row r="2" spans="1:28" ht="5.25" customHeight="1" thickBot="1">
      <c r="A2" s="3"/>
      <c r="B2" s="4"/>
      <c r="C2" s="4"/>
      <c r="D2" s="5"/>
      <c r="E2" s="5"/>
      <c r="F2" s="5"/>
      <c r="G2" s="5"/>
      <c r="H2" s="5"/>
      <c r="I2" s="6"/>
      <c r="J2" s="6"/>
      <c r="K2" s="5"/>
      <c r="L2" s="5"/>
      <c r="M2" s="189"/>
      <c r="N2" s="189"/>
      <c r="O2" s="189"/>
      <c r="P2" s="189"/>
      <c r="Q2" s="189"/>
      <c r="R2" s="189"/>
      <c r="S2" s="189"/>
    </row>
    <row r="3" spans="1:28" ht="47.1" customHeight="1" thickTop="1" thickBot="1">
      <c r="A3" s="7" t="s">
        <v>2</v>
      </c>
      <c r="B3" s="8" t="s">
        <v>3</v>
      </c>
      <c r="C3" s="9" t="s">
        <v>4</v>
      </c>
      <c r="D3" s="190" t="s">
        <v>5</v>
      </c>
      <c r="E3" s="190"/>
      <c r="F3" s="191" t="s">
        <v>6</v>
      </c>
      <c r="G3" s="190"/>
      <c r="H3" s="190"/>
      <c r="I3" s="190"/>
      <c r="J3" s="192"/>
      <c r="K3" s="9" t="s">
        <v>7</v>
      </c>
      <c r="L3" s="10" t="s">
        <v>8</v>
      </c>
      <c r="M3" s="11" t="s">
        <v>9</v>
      </c>
      <c r="N3" s="12" t="s">
        <v>10</v>
      </c>
      <c r="O3" s="12" t="s">
        <v>11</v>
      </c>
      <c r="P3" s="13" t="s">
        <v>12</v>
      </c>
      <c r="Q3" s="12" t="s">
        <v>13</v>
      </c>
      <c r="R3" s="14" t="s">
        <v>14</v>
      </c>
      <c r="S3" s="15" t="s">
        <v>15</v>
      </c>
    </row>
    <row r="4" spans="1:28" ht="15.95" customHeight="1">
      <c r="A4" s="133">
        <v>42278</v>
      </c>
      <c r="B4" s="83" t="s">
        <v>16</v>
      </c>
      <c r="C4" s="85" t="s">
        <v>17</v>
      </c>
      <c r="D4" s="16" t="s">
        <v>18</v>
      </c>
      <c r="E4" s="87" t="s">
        <v>19</v>
      </c>
      <c r="F4" s="16" t="s">
        <v>20</v>
      </c>
      <c r="G4" s="85" t="s">
        <v>21</v>
      </c>
      <c r="H4" s="16" t="s">
        <v>22</v>
      </c>
      <c r="I4" s="85" t="s">
        <v>21</v>
      </c>
      <c r="J4" s="85" t="s">
        <v>23</v>
      </c>
      <c r="K4" s="17" t="s">
        <v>24</v>
      </c>
      <c r="L4" s="134"/>
      <c r="M4" s="128">
        <f>MAX(N4*70+O4*75+P4*25+Q4*45+R4*60+S4*120)</f>
        <v>836.5</v>
      </c>
      <c r="N4" s="73">
        <v>6.6</v>
      </c>
      <c r="O4" s="73">
        <v>2.5</v>
      </c>
      <c r="P4" s="73">
        <v>1.9</v>
      </c>
      <c r="Q4" s="73">
        <v>3.1</v>
      </c>
      <c r="R4" s="75">
        <v>0</v>
      </c>
      <c r="S4" s="68">
        <v>0</v>
      </c>
      <c r="U4" s="18"/>
      <c r="V4" s="18"/>
      <c r="W4" s="18"/>
      <c r="X4" s="18"/>
      <c r="Y4" s="18"/>
      <c r="Z4" s="18"/>
    </row>
    <row r="5" spans="1:28" s="23" customFormat="1" ht="11.1" customHeight="1">
      <c r="A5" s="141"/>
      <c r="B5" s="83"/>
      <c r="C5" s="85"/>
      <c r="D5" s="19" t="s">
        <v>25</v>
      </c>
      <c r="E5" s="89"/>
      <c r="F5" s="19" t="s">
        <v>26</v>
      </c>
      <c r="G5" s="85"/>
      <c r="H5" s="19" t="s">
        <v>27</v>
      </c>
      <c r="I5" s="85"/>
      <c r="J5" s="85"/>
      <c r="K5" s="20" t="s">
        <v>28</v>
      </c>
      <c r="L5" s="89"/>
      <c r="M5" s="71"/>
      <c r="N5" s="73"/>
      <c r="O5" s="73"/>
      <c r="P5" s="73"/>
      <c r="Q5" s="73"/>
      <c r="R5" s="130"/>
      <c r="S5" s="68"/>
      <c r="T5" s="21"/>
      <c r="U5" s="22"/>
      <c r="V5" s="22"/>
      <c r="W5" s="22"/>
      <c r="X5" s="22"/>
      <c r="Y5" s="22"/>
      <c r="Z5" s="22"/>
      <c r="AA5" s="21"/>
      <c r="AB5" s="21"/>
    </row>
    <row r="6" spans="1:28" ht="15.95" customHeight="1">
      <c r="A6" s="81">
        <v>42279</v>
      </c>
      <c r="B6" s="102" t="s">
        <v>29</v>
      </c>
      <c r="C6" s="85" t="s">
        <v>30</v>
      </c>
      <c r="D6" s="16" t="s">
        <v>31</v>
      </c>
      <c r="E6" s="185" t="s">
        <v>32</v>
      </c>
      <c r="F6" s="24" t="s">
        <v>33</v>
      </c>
      <c r="G6" s="85" t="s">
        <v>34</v>
      </c>
      <c r="H6" s="24" t="s">
        <v>35</v>
      </c>
      <c r="I6" s="85" t="s">
        <v>21</v>
      </c>
      <c r="J6" s="85" t="s">
        <v>23</v>
      </c>
      <c r="K6" s="16" t="s">
        <v>36</v>
      </c>
      <c r="L6" s="87"/>
      <c r="M6" s="71">
        <f>MAX(N6*70+O6*75+P6*25+Q6*45+R6*60+S6*120)</f>
        <v>836.5</v>
      </c>
      <c r="N6" s="92">
        <v>6.5</v>
      </c>
      <c r="O6" s="92">
        <v>2.6</v>
      </c>
      <c r="P6" s="92">
        <v>1.7</v>
      </c>
      <c r="Q6" s="92">
        <v>3.2</v>
      </c>
      <c r="R6" s="77">
        <v>0</v>
      </c>
      <c r="S6" s="79">
        <v>0</v>
      </c>
      <c r="U6" s="18"/>
      <c r="V6" s="18"/>
      <c r="W6" s="18"/>
      <c r="X6" s="18"/>
      <c r="Y6" s="18"/>
      <c r="Z6" s="18"/>
    </row>
    <row r="7" spans="1:28" s="23" customFormat="1" ht="11.1" customHeight="1" thickBot="1">
      <c r="A7" s="149"/>
      <c r="B7" s="150"/>
      <c r="C7" s="140"/>
      <c r="D7" s="25" t="s">
        <v>37</v>
      </c>
      <c r="E7" s="186"/>
      <c r="F7" s="26" t="s">
        <v>38</v>
      </c>
      <c r="G7" s="140"/>
      <c r="H7" s="26" t="s">
        <v>39</v>
      </c>
      <c r="I7" s="140"/>
      <c r="J7" s="140"/>
      <c r="K7" s="25" t="s">
        <v>40</v>
      </c>
      <c r="L7" s="135"/>
      <c r="M7" s="136"/>
      <c r="N7" s="145"/>
      <c r="O7" s="145"/>
      <c r="P7" s="145"/>
      <c r="Q7" s="145"/>
      <c r="R7" s="179"/>
      <c r="S7" s="148"/>
      <c r="T7" s="21"/>
      <c r="U7" s="22"/>
      <c r="V7" s="22"/>
      <c r="W7" s="22"/>
      <c r="X7" s="22"/>
      <c r="Y7" s="22"/>
      <c r="Z7" s="22"/>
      <c r="AA7" s="21"/>
      <c r="AB7" s="21"/>
    </row>
    <row r="8" spans="1:28" ht="15.95" customHeight="1">
      <c r="A8" s="180">
        <v>42282</v>
      </c>
      <c r="B8" s="182" t="s">
        <v>41</v>
      </c>
      <c r="C8" s="174" t="s">
        <v>42</v>
      </c>
      <c r="D8" s="27" t="s">
        <v>43</v>
      </c>
      <c r="E8" s="174" t="s">
        <v>21</v>
      </c>
      <c r="F8" s="28" t="s">
        <v>44</v>
      </c>
      <c r="G8" s="174" t="s">
        <v>45</v>
      </c>
      <c r="H8" s="28" t="s">
        <v>46</v>
      </c>
      <c r="I8" s="174" t="s">
        <v>21</v>
      </c>
      <c r="J8" s="174" t="s">
        <v>47</v>
      </c>
      <c r="K8" s="28" t="s">
        <v>48</v>
      </c>
      <c r="L8" s="173"/>
      <c r="M8" s="175">
        <f>MAX(N8*70+O8*75+P8*25+Q8*45+R8*60+S8*120)</f>
        <v>827</v>
      </c>
      <c r="N8" s="177">
        <v>6.5</v>
      </c>
      <c r="O8" s="177">
        <v>2.5</v>
      </c>
      <c r="P8" s="177">
        <v>1.8</v>
      </c>
      <c r="Q8" s="177">
        <v>3.1</v>
      </c>
      <c r="R8" s="168">
        <v>0</v>
      </c>
      <c r="S8" s="169">
        <v>0</v>
      </c>
      <c r="U8" s="18"/>
      <c r="V8" s="18"/>
      <c r="W8" s="18"/>
      <c r="X8" s="18"/>
      <c r="Y8" s="18"/>
      <c r="Z8" s="18"/>
    </row>
    <row r="9" spans="1:28" s="23" customFormat="1" ht="11.1" customHeight="1">
      <c r="A9" s="181"/>
      <c r="B9" s="183"/>
      <c r="C9" s="184"/>
      <c r="D9" s="29" t="s">
        <v>49</v>
      </c>
      <c r="E9" s="184"/>
      <c r="F9" s="30" t="s">
        <v>50</v>
      </c>
      <c r="G9" s="184"/>
      <c r="H9" s="31" t="s">
        <v>51</v>
      </c>
      <c r="I9" s="184"/>
      <c r="J9" s="184"/>
      <c r="K9" s="31" t="s">
        <v>52</v>
      </c>
      <c r="L9" s="174"/>
      <c r="M9" s="176"/>
      <c r="N9" s="178"/>
      <c r="O9" s="178"/>
      <c r="P9" s="178"/>
      <c r="Q9" s="178"/>
      <c r="R9" s="168"/>
      <c r="S9" s="170"/>
      <c r="T9" s="21"/>
      <c r="U9" s="22"/>
      <c r="V9" s="22"/>
      <c r="W9" s="22"/>
      <c r="X9" s="22"/>
      <c r="Y9" s="22"/>
      <c r="Z9" s="22"/>
      <c r="AA9" s="21"/>
      <c r="AB9" s="21"/>
    </row>
    <row r="10" spans="1:28" ht="15.95" customHeight="1">
      <c r="A10" s="171">
        <v>42283</v>
      </c>
      <c r="B10" s="102" t="s">
        <v>53</v>
      </c>
      <c r="C10" s="85" t="s">
        <v>17</v>
      </c>
      <c r="D10" s="24" t="s">
        <v>54</v>
      </c>
      <c r="E10" s="85" t="s">
        <v>55</v>
      </c>
      <c r="F10" s="24" t="s">
        <v>56</v>
      </c>
      <c r="G10" s="87" t="s">
        <v>21</v>
      </c>
      <c r="H10" s="16" t="s">
        <v>57</v>
      </c>
      <c r="I10" s="87" t="s">
        <v>58</v>
      </c>
      <c r="J10" s="85" t="s">
        <v>23</v>
      </c>
      <c r="K10" s="17" t="s">
        <v>59</v>
      </c>
      <c r="L10" s="87"/>
      <c r="M10" s="156">
        <f>MAX(N10*70+O10*75+P10*25+Q10*45+R10*60+S10*120)</f>
        <v>832</v>
      </c>
      <c r="N10" s="92">
        <v>6.6</v>
      </c>
      <c r="O10" s="92">
        <v>2.5</v>
      </c>
      <c r="P10" s="92">
        <v>1.9</v>
      </c>
      <c r="Q10" s="92">
        <v>3</v>
      </c>
      <c r="R10" s="77">
        <v>0</v>
      </c>
      <c r="S10" s="79">
        <v>0</v>
      </c>
      <c r="U10" s="18"/>
      <c r="V10" s="18"/>
      <c r="W10" s="18"/>
      <c r="X10" s="18"/>
      <c r="Y10" s="18"/>
      <c r="Z10" s="18"/>
    </row>
    <row r="11" spans="1:28" s="23" customFormat="1" ht="11.1" customHeight="1">
      <c r="A11" s="172"/>
      <c r="B11" s="102"/>
      <c r="C11" s="85"/>
      <c r="D11" s="32" t="s">
        <v>60</v>
      </c>
      <c r="E11" s="85"/>
      <c r="F11" s="32" t="s">
        <v>61</v>
      </c>
      <c r="G11" s="89"/>
      <c r="H11" s="19" t="s">
        <v>62</v>
      </c>
      <c r="I11" s="89"/>
      <c r="J11" s="85"/>
      <c r="K11" s="20" t="s">
        <v>63</v>
      </c>
      <c r="L11" s="89"/>
      <c r="M11" s="90"/>
      <c r="N11" s="92"/>
      <c r="O11" s="92"/>
      <c r="P11" s="92"/>
      <c r="Q11" s="92"/>
      <c r="R11" s="152"/>
      <c r="S11" s="79"/>
      <c r="T11" s="21"/>
      <c r="U11" s="22"/>
      <c r="V11" s="22"/>
      <c r="W11" s="22"/>
      <c r="X11" s="22"/>
      <c r="Y11" s="22"/>
      <c r="Z11" s="22"/>
      <c r="AA11" s="21"/>
      <c r="AB11" s="21"/>
    </row>
    <row r="12" spans="1:28" ht="15.95" customHeight="1">
      <c r="A12" s="144">
        <v>42284</v>
      </c>
      <c r="B12" s="112" t="s">
        <v>64</v>
      </c>
      <c r="C12" s="114" t="s">
        <v>65</v>
      </c>
      <c r="D12" s="33" t="s">
        <v>66</v>
      </c>
      <c r="E12" s="166" t="s">
        <v>32</v>
      </c>
      <c r="F12" s="33" t="s">
        <v>67</v>
      </c>
      <c r="G12" s="107" t="s">
        <v>58</v>
      </c>
      <c r="H12" s="34" t="s">
        <v>68</v>
      </c>
      <c r="I12" s="105" t="s">
        <v>69</v>
      </c>
      <c r="J12" s="105" t="s">
        <v>70</v>
      </c>
      <c r="K12" s="33" t="s">
        <v>71</v>
      </c>
      <c r="L12" s="106" t="s">
        <v>72</v>
      </c>
      <c r="M12" s="167">
        <f>MAX(N12*70+O12*55+P12*25+Q12*45+R12*60+S12*120)</f>
        <v>826.5</v>
      </c>
      <c r="N12" s="94">
        <v>6.4</v>
      </c>
      <c r="O12" s="94">
        <v>2.4</v>
      </c>
      <c r="P12" s="94">
        <v>1.7</v>
      </c>
      <c r="Q12" s="94">
        <v>3.2</v>
      </c>
      <c r="R12" s="97">
        <v>1</v>
      </c>
      <c r="S12" s="98">
        <v>0</v>
      </c>
      <c r="U12" s="18"/>
      <c r="V12" s="18"/>
      <c r="W12" s="18"/>
      <c r="X12" s="18"/>
      <c r="Y12" s="18"/>
      <c r="Z12" s="18"/>
    </row>
    <row r="13" spans="1:28" s="23" customFormat="1" ht="11.1" customHeight="1">
      <c r="A13" s="165"/>
      <c r="B13" s="112"/>
      <c r="C13" s="114"/>
      <c r="D13" s="35" t="s">
        <v>73</v>
      </c>
      <c r="E13" s="116"/>
      <c r="F13" s="35" t="s">
        <v>74</v>
      </c>
      <c r="G13" s="105"/>
      <c r="H13" s="36" t="s">
        <v>75</v>
      </c>
      <c r="I13" s="105"/>
      <c r="J13" s="105"/>
      <c r="K13" s="35" t="s">
        <v>76</v>
      </c>
      <c r="L13" s="107"/>
      <c r="M13" s="108"/>
      <c r="N13" s="94"/>
      <c r="O13" s="94"/>
      <c r="P13" s="94"/>
      <c r="Q13" s="94"/>
      <c r="R13" s="142"/>
      <c r="S13" s="98"/>
      <c r="T13" s="21"/>
      <c r="U13" s="22"/>
      <c r="V13" s="22"/>
      <c r="W13" s="22"/>
      <c r="X13" s="22"/>
      <c r="Y13" s="22"/>
      <c r="Z13" s="22"/>
      <c r="AA13" s="21"/>
      <c r="AB13" s="21"/>
    </row>
    <row r="14" spans="1:28" ht="15.95" customHeight="1">
      <c r="A14" s="133">
        <v>42285</v>
      </c>
      <c r="B14" s="83" t="s">
        <v>16</v>
      </c>
      <c r="C14" s="85" t="s">
        <v>17</v>
      </c>
      <c r="D14" s="16" t="s">
        <v>77</v>
      </c>
      <c r="E14" s="85" t="s">
        <v>21</v>
      </c>
      <c r="F14" s="16" t="s">
        <v>78</v>
      </c>
      <c r="G14" s="85" t="s">
        <v>21</v>
      </c>
      <c r="H14" s="24" t="s">
        <v>79</v>
      </c>
      <c r="I14" s="87" t="s">
        <v>21</v>
      </c>
      <c r="J14" s="85" t="s">
        <v>23</v>
      </c>
      <c r="K14" s="37" t="s">
        <v>80</v>
      </c>
      <c r="L14" s="87"/>
      <c r="M14" s="128">
        <f>MAX(N14*70+O14*75+P14*25+Q14*45+R14*60+S14*120)</f>
        <v>839.5</v>
      </c>
      <c r="N14" s="73">
        <v>6.5</v>
      </c>
      <c r="O14" s="73">
        <v>2.6</v>
      </c>
      <c r="P14" s="73">
        <v>2</v>
      </c>
      <c r="Q14" s="73">
        <v>3.1</v>
      </c>
      <c r="R14" s="75">
        <v>0</v>
      </c>
      <c r="S14" s="68">
        <v>0</v>
      </c>
      <c r="U14" s="38"/>
      <c r="V14" s="18"/>
      <c r="W14" s="18"/>
      <c r="X14" s="18"/>
      <c r="Y14" s="18"/>
      <c r="Z14" s="18"/>
    </row>
    <row r="15" spans="1:28" s="23" customFormat="1" ht="11.1" customHeight="1">
      <c r="A15" s="141"/>
      <c r="B15" s="83"/>
      <c r="C15" s="85"/>
      <c r="D15" s="19" t="s">
        <v>81</v>
      </c>
      <c r="E15" s="85"/>
      <c r="F15" s="19" t="s">
        <v>82</v>
      </c>
      <c r="G15" s="85"/>
      <c r="H15" s="32" t="s">
        <v>83</v>
      </c>
      <c r="I15" s="89"/>
      <c r="J15" s="85"/>
      <c r="K15" s="20" t="s">
        <v>84</v>
      </c>
      <c r="L15" s="89"/>
      <c r="M15" s="71"/>
      <c r="N15" s="73"/>
      <c r="O15" s="73"/>
      <c r="P15" s="73"/>
      <c r="Q15" s="73"/>
      <c r="R15" s="130"/>
      <c r="S15" s="68"/>
      <c r="T15" s="21"/>
      <c r="U15" s="39"/>
      <c r="V15" s="22"/>
      <c r="W15" s="22"/>
      <c r="X15" s="22"/>
      <c r="Y15" s="22"/>
      <c r="Z15" s="22"/>
      <c r="AA15" s="21"/>
      <c r="AB15" s="21"/>
    </row>
    <row r="16" spans="1:28" ht="15.95" customHeight="1">
      <c r="A16" s="81">
        <v>42286</v>
      </c>
      <c r="B16" s="102" t="s">
        <v>29</v>
      </c>
      <c r="C16" s="159" t="s">
        <v>85</v>
      </c>
      <c r="D16" s="160"/>
      <c r="E16" s="160"/>
      <c r="F16" s="160"/>
      <c r="G16" s="160"/>
      <c r="H16" s="160"/>
      <c r="I16" s="160"/>
      <c r="J16" s="160"/>
      <c r="K16" s="161"/>
      <c r="L16" s="87"/>
      <c r="M16" s="71"/>
      <c r="N16" s="92"/>
      <c r="O16" s="92"/>
      <c r="P16" s="92"/>
      <c r="Q16" s="92"/>
      <c r="R16" s="146"/>
      <c r="S16" s="79"/>
      <c r="U16" s="18"/>
      <c r="V16" s="18"/>
      <c r="W16" s="18"/>
      <c r="X16" s="18"/>
      <c r="Y16" s="18"/>
      <c r="Z16" s="18"/>
    </row>
    <row r="17" spans="1:28" s="23" customFormat="1" ht="11.1" customHeight="1" thickBot="1">
      <c r="A17" s="149"/>
      <c r="B17" s="150"/>
      <c r="C17" s="162"/>
      <c r="D17" s="163"/>
      <c r="E17" s="163"/>
      <c r="F17" s="163"/>
      <c r="G17" s="163"/>
      <c r="H17" s="163"/>
      <c r="I17" s="163"/>
      <c r="J17" s="163"/>
      <c r="K17" s="164"/>
      <c r="L17" s="135"/>
      <c r="M17" s="136"/>
      <c r="N17" s="145"/>
      <c r="O17" s="145"/>
      <c r="P17" s="145"/>
      <c r="Q17" s="145"/>
      <c r="R17" s="147"/>
      <c r="S17" s="148"/>
      <c r="T17" s="21"/>
      <c r="U17" s="22"/>
      <c r="V17" s="22"/>
      <c r="W17" s="22"/>
      <c r="X17" s="22"/>
      <c r="Y17" s="22"/>
      <c r="Z17" s="22"/>
      <c r="AA17" s="21"/>
      <c r="AB17" s="21"/>
    </row>
    <row r="18" spans="1:28" ht="15.95" customHeight="1">
      <c r="A18" s="133">
        <v>42289</v>
      </c>
      <c r="B18" s="126" t="s">
        <v>41</v>
      </c>
      <c r="C18" s="89" t="s">
        <v>86</v>
      </c>
      <c r="D18" s="37" t="s">
        <v>87</v>
      </c>
      <c r="E18" s="89" t="s">
        <v>55</v>
      </c>
      <c r="F18" s="17" t="s">
        <v>88</v>
      </c>
      <c r="G18" s="104" t="s">
        <v>21</v>
      </c>
      <c r="H18" s="17" t="s">
        <v>89</v>
      </c>
      <c r="I18" s="104" t="s">
        <v>21</v>
      </c>
      <c r="J18" s="89" t="s">
        <v>47</v>
      </c>
      <c r="K18" s="37" t="s">
        <v>90</v>
      </c>
      <c r="L18" s="87"/>
      <c r="M18" s="128">
        <f>MAX(N18*70+O18*75+P18*25+Q18*45+R18*60+S18*120)</f>
        <v>825.5</v>
      </c>
      <c r="N18" s="119">
        <v>6.4</v>
      </c>
      <c r="O18" s="119">
        <v>2.6</v>
      </c>
      <c r="P18" s="119">
        <v>1.9</v>
      </c>
      <c r="Q18" s="119">
        <v>3</v>
      </c>
      <c r="R18" s="121">
        <v>0</v>
      </c>
      <c r="S18" s="122">
        <v>0</v>
      </c>
      <c r="U18" s="18"/>
      <c r="V18" s="18"/>
      <c r="W18" s="18"/>
      <c r="X18" s="18"/>
      <c r="Y18" s="18"/>
      <c r="Z18" s="18"/>
      <c r="AA18" s="18"/>
    </row>
    <row r="19" spans="1:28" s="23" customFormat="1" ht="11.1" customHeight="1">
      <c r="A19" s="133"/>
      <c r="B19" s="83"/>
      <c r="C19" s="85"/>
      <c r="D19" s="19" t="s">
        <v>91</v>
      </c>
      <c r="E19" s="85"/>
      <c r="F19" s="20" t="s">
        <v>92</v>
      </c>
      <c r="G19" s="89"/>
      <c r="H19" s="20" t="s">
        <v>93</v>
      </c>
      <c r="I19" s="89"/>
      <c r="J19" s="85"/>
      <c r="K19" s="19" t="s">
        <v>94</v>
      </c>
      <c r="L19" s="89"/>
      <c r="M19" s="71"/>
      <c r="N19" s="73"/>
      <c r="O19" s="73"/>
      <c r="P19" s="73"/>
      <c r="Q19" s="73"/>
      <c r="R19" s="130"/>
      <c r="S19" s="68"/>
      <c r="T19" s="21"/>
      <c r="U19" s="22"/>
      <c r="V19" s="22"/>
      <c r="W19" s="22"/>
      <c r="X19" s="22"/>
      <c r="Y19" s="22"/>
      <c r="Z19" s="22"/>
      <c r="AA19" s="21"/>
      <c r="AB19" s="21"/>
    </row>
    <row r="20" spans="1:28" ht="15.95" customHeight="1">
      <c r="A20" s="124">
        <v>42290</v>
      </c>
      <c r="B20" s="126" t="s">
        <v>53</v>
      </c>
      <c r="C20" s="85" t="s">
        <v>17</v>
      </c>
      <c r="D20" s="16" t="s">
        <v>95</v>
      </c>
      <c r="E20" s="158" t="s">
        <v>32</v>
      </c>
      <c r="F20" s="17" t="s">
        <v>96</v>
      </c>
      <c r="G20" s="104" t="s">
        <v>21</v>
      </c>
      <c r="H20" s="17" t="s">
        <v>97</v>
      </c>
      <c r="I20" s="104" t="s">
        <v>21</v>
      </c>
      <c r="J20" s="85" t="s">
        <v>23</v>
      </c>
      <c r="K20" s="37" t="s">
        <v>98</v>
      </c>
      <c r="L20" s="87"/>
      <c r="M20" s="128">
        <f>MAX(N20*70+O20*75+P20*25+Q20*45+R20*60+S20*120)</f>
        <v>831.5</v>
      </c>
      <c r="N20" s="119">
        <v>6.5</v>
      </c>
      <c r="O20" s="119">
        <v>2.5</v>
      </c>
      <c r="P20" s="119">
        <v>1.8</v>
      </c>
      <c r="Q20" s="119">
        <v>3.2</v>
      </c>
      <c r="R20" s="121">
        <v>0</v>
      </c>
      <c r="S20" s="122">
        <v>0</v>
      </c>
      <c r="U20" s="18"/>
      <c r="V20" s="18"/>
      <c r="W20" s="40"/>
      <c r="X20" s="18"/>
      <c r="Y20" s="18"/>
      <c r="Z20" s="18"/>
    </row>
    <row r="21" spans="1:28" s="23" customFormat="1" ht="11.1" customHeight="1">
      <c r="A21" s="157"/>
      <c r="B21" s="83"/>
      <c r="C21" s="85"/>
      <c r="D21" s="19" t="s">
        <v>99</v>
      </c>
      <c r="E21" s="158"/>
      <c r="F21" s="20" t="s">
        <v>100</v>
      </c>
      <c r="G21" s="89"/>
      <c r="H21" s="20" t="s">
        <v>101</v>
      </c>
      <c r="I21" s="89"/>
      <c r="J21" s="85"/>
      <c r="K21" s="19" t="s">
        <v>102</v>
      </c>
      <c r="L21" s="89"/>
      <c r="M21" s="71"/>
      <c r="N21" s="73"/>
      <c r="O21" s="73"/>
      <c r="P21" s="73"/>
      <c r="Q21" s="73"/>
      <c r="R21" s="130"/>
      <c r="S21" s="68"/>
      <c r="T21" s="21"/>
      <c r="U21" s="22"/>
      <c r="V21" s="22"/>
      <c r="W21" s="22"/>
      <c r="X21" s="22"/>
      <c r="Y21" s="22"/>
      <c r="Z21" s="22"/>
      <c r="AA21" s="21"/>
      <c r="AB21" s="21"/>
    </row>
    <row r="22" spans="1:28" ht="15.95" customHeight="1">
      <c r="A22" s="144">
        <v>42291</v>
      </c>
      <c r="B22" s="112" t="s">
        <v>64</v>
      </c>
      <c r="C22" s="114" t="s">
        <v>103</v>
      </c>
      <c r="D22" s="41" t="s">
        <v>104</v>
      </c>
      <c r="E22" s="105" t="s">
        <v>55</v>
      </c>
      <c r="F22" s="41" t="s">
        <v>105</v>
      </c>
      <c r="G22" s="105" t="s">
        <v>21</v>
      </c>
      <c r="H22" s="41" t="s">
        <v>106</v>
      </c>
      <c r="I22" s="105" t="s">
        <v>34</v>
      </c>
      <c r="J22" s="105" t="s">
        <v>70</v>
      </c>
      <c r="K22" s="41" t="s">
        <v>107</v>
      </c>
      <c r="L22" s="106" t="s">
        <v>72</v>
      </c>
      <c r="M22" s="108">
        <f>MAX(N22*70+O22*55+P22*25+Q22*45+R22*60+S22*120)</f>
        <v>838</v>
      </c>
      <c r="N22" s="94">
        <v>6.6</v>
      </c>
      <c r="O22" s="94">
        <v>2.4</v>
      </c>
      <c r="P22" s="94">
        <v>1.6</v>
      </c>
      <c r="Q22" s="94">
        <v>3.2</v>
      </c>
      <c r="R22" s="96">
        <v>1</v>
      </c>
      <c r="S22" s="98">
        <v>0</v>
      </c>
      <c r="U22" s="18"/>
      <c r="V22" s="18"/>
      <c r="W22" s="18"/>
      <c r="X22" s="18"/>
      <c r="Y22" s="18"/>
      <c r="Z22" s="18"/>
    </row>
    <row r="23" spans="1:28" s="23" customFormat="1" ht="11.1" customHeight="1">
      <c r="A23" s="144"/>
      <c r="B23" s="112"/>
      <c r="C23" s="114"/>
      <c r="D23" s="42" t="s">
        <v>25</v>
      </c>
      <c r="E23" s="105"/>
      <c r="F23" s="42" t="s">
        <v>108</v>
      </c>
      <c r="G23" s="105"/>
      <c r="H23" s="42" t="s">
        <v>109</v>
      </c>
      <c r="I23" s="105"/>
      <c r="J23" s="105"/>
      <c r="K23" s="42" t="s">
        <v>110</v>
      </c>
      <c r="L23" s="107"/>
      <c r="M23" s="108"/>
      <c r="N23" s="94"/>
      <c r="O23" s="94"/>
      <c r="P23" s="94"/>
      <c r="Q23" s="94"/>
      <c r="R23" s="142"/>
      <c r="S23" s="98"/>
      <c r="T23" s="21"/>
      <c r="U23" s="22"/>
      <c r="V23" s="22"/>
      <c r="W23" s="22"/>
      <c r="X23" s="22"/>
      <c r="Y23" s="22"/>
      <c r="Z23" s="22"/>
      <c r="AA23" s="21"/>
      <c r="AB23" s="21"/>
    </row>
    <row r="24" spans="1:28" ht="15.95" customHeight="1">
      <c r="A24" s="100">
        <v>42292</v>
      </c>
      <c r="B24" s="155" t="s">
        <v>16</v>
      </c>
      <c r="C24" s="85" t="s">
        <v>17</v>
      </c>
      <c r="D24" s="43" t="s">
        <v>111</v>
      </c>
      <c r="E24" s="87" t="s">
        <v>21</v>
      </c>
      <c r="F24" s="37" t="s">
        <v>112</v>
      </c>
      <c r="G24" s="89" t="s">
        <v>34</v>
      </c>
      <c r="H24" s="24" t="s">
        <v>113</v>
      </c>
      <c r="I24" s="87" t="s">
        <v>58</v>
      </c>
      <c r="J24" s="85" t="s">
        <v>23</v>
      </c>
      <c r="K24" s="37" t="s">
        <v>114</v>
      </c>
      <c r="L24" s="87"/>
      <c r="M24" s="156">
        <f>MAX(N24*70+O24*75+P24*25+Q24*45+R24*60+S24*120)</f>
        <v>820.5</v>
      </c>
      <c r="N24" s="151">
        <v>6.4</v>
      </c>
      <c r="O24" s="151">
        <v>2.5</v>
      </c>
      <c r="P24" s="151">
        <v>2</v>
      </c>
      <c r="Q24" s="151">
        <v>3</v>
      </c>
      <c r="R24" s="78">
        <v>0</v>
      </c>
      <c r="S24" s="153">
        <v>0</v>
      </c>
      <c r="U24" s="18"/>
      <c r="V24" s="18"/>
      <c r="W24" s="40"/>
      <c r="X24" s="18"/>
      <c r="Y24" s="18"/>
      <c r="Z24" s="18"/>
    </row>
    <row r="25" spans="1:28" s="23" customFormat="1" ht="11.1" customHeight="1">
      <c r="A25" s="154"/>
      <c r="B25" s="102"/>
      <c r="C25" s="85"/>
      <c r="D25" s="20" t="s">
        <v>115</v>
      </c>
      <c r="E25" s="89"/>
      <c r="F25" s="20" t="s">
        <v>116</v>
      </c>
      <c r="G25" s="85"/>
      <c r="H25" s="32" t="s">
        <v>117</v>
      </c>
      <c r="I25" s="89"/>
      <c r="J25" s="85"/>
      <c r="K25" s="19" t="s">
        <v>118</v>
      </c>
      <c r="L25" s="89"/>
      <c r="M25" s="90"/>
      <c r="N25" s="92"/>
      <c r="O25" s="92"/>
      <c r="P25" s="92"/>
      <c r="Q25" s="92"/>
      <c r="R25" s="152"/>
      <c r="S25" s="79"/>
      <c r="T25" s="21"/>
      <c r="U25" s="22"/>
      <c r="V25" s="22"/>
      <c r="W25" s="22"/>
      <c r="X25" s="22"/>
      <c r="Y25" s="22"/>
      <c r="Z25" s="22"/>
      <c r="AA25" s="21"/>
      <c r="AB25" s="21"/>
    </row>
    <row r="26" spans="1:28" ht="15.95" customHeight="1">
      <c r="A26" s="81">
        <v>42293</v>
      </c>
      <c r="B26" s="102" t="s">
        <v>29</v>
      </c>
      <c r="C26" s="85" t="s">
        <v>119</v>
      </c>
      <c r="D26" s="16" t="s">
        <v>120</v>
      </c>
      <c r="E26" s="87" t="s">
        <v>19</v>
      </c>
      <c r="F26" s="16" t="s">
        <v>121</v>
      </c>
      <c r="G26" s="85" t="s">
        <v>21</v>
      </c>
      <c r="H26" s="24" t="s">
        <v>122</v>
      </c>
      <c r="I26" s="85" t="s">
        <v>58</v>
      </c>
      <c r="J26" s="85" t="s">
        <v>23</v>
      </c>
      <c r="K26" s="37" t="s">
        <v>123</v>
      </c>
      <c r="L26" s="87"/>
      <c r="M26" s="71">
        <f>MAX(N26*70+O26*75+P26*25+Q26*45+R26*60+S26*120)</f>
        <v>825.5</v>
      </c>
      <c r="N26" s="92">
        <v>6.4</v>
      </c>
      <c r="O26" s="92">
        <v>2.6</v>
      </c>
      <c r="P26" s="92">
        <v>1.9</v>
      </c>
      <c r="Q26" s="92">
        <v>3</v>
      </c>
      <c r="R26" s="146">
        <v>0</v>
      </c>
      <c r="S26" s="79">
        <v>0</v>
      </c>
      <c r="U26" s="18"/>
      <c r="V26" s="18"/>
      <c r="W26" s="18"/>
      <c r="X26" s="18"/>
      <c r="Y26" s="18"/>
      <c r="Z26" s="18"/>
    </row>
    <row r="27" spans="1:28" s="23" customFormat="1" ht="11.1" customHeight="1" thickBot="1">
      <c r="A27" s="149"/>
      <c r="B27" s="150"/>
      <c r="C27" s="140"/>
      <c r="D27" s="25" t="s">
        <v>124</v>
      </c>
      <c r="E27" s="135"/>
      <c r="F27" s="25" t="s">
        <v>125</v>
      </c>
      <c r="G27" s="140"/>
      <c r="H27" s="26" t="s">
        <v>126</v>
      </c>
      <c r="I27" s="140"/>
      <c r="J27" s="140"/>
      <c r="K27" s="25" t="s">
        <v>127</v>
      </c>
      <c r="L27" s="135"/>
      <c r="M27" s="136"/>
      <c r="N27" s="145"/>
      <c r="O27" s="145"/>
      <c r="P27" s="145"/>
      <c r="Q27" s="145"/>
      <c r="R27" s="147"/>
      <c r="S27" s="148"/>
      <c r="T27" s="21"/>
      <c r="U27" s="22"/>
      <c r="V27" s="22"/>
      <c r="W27" s="22"/>
      <c r="X27" s="22"/>
      <c r="Y27" s="22"/>
      <c r="Z27" s="22"/>
      <c r="AA27" s="21"/>
      <c r="AB27" s="21"/>
    </row>
    <row r="28" spans="1:28" ht="15.95" customHeight="1">
      <c r="A28" s="133">
        <v>42296</v>
      </c>
      <c r="B28" s="126" t="s">
        <v>41</v>
      </c>
      <c r="C28" s="89" t="s">
        <v>128</v>
      </c>
      <c r="D28" s="17" t="s">
        <v>129</v>
      </c>
      <c r="E28" s="104" t="s">
        <v>19</v>
      </c>
      <c r="F28" s="17" t="s">
        <v>130</v>
      </c>
      <c r="G28" s="104" t="s">
        <v>21</v>
      </c>
      <c r="H28" s="17" t="s">
        <v>131</v>
      </c>
      <c r="I28" s="104" t="s">
        <v>21</v>
      </c>
      <c r="J28" s="89" t="s">
        <v>47</v>
      </c>
      <c r="K28" s="37" t="s">
        <v>132</v>
      </c>
      <c r="L28" s="87"/>
      <c r="M28" s="128">
        <f>MAX(N28*70+O28*75+P28*25+Q28*45+R28*60+S28*120)</f>
        <v>825</v>
      </c>
      <c r="N28" s="119">
        <v>6.5</v>
      </c>
      <c r="O28" s="119">
        <v>2.5</v>
      </c>
      <c r="P28" s="119">
        <v>1.9</v>
      </c>
      <c r="Q28" s="119">
        <v>3</v>
      </c>
      <c r="R28" s="121">
        <v>0</v>
      </c>
      <c r="S28" s="122">
        <v>0</v>
      </c>
      <c r="U28" s="18"/>
      <c r="V28" s="18"/>
      <c r="W28" s="18"/>
      <c r="X28" s="18"/>
      <c r="Y28" s="18"/>
      <c r="Z28" s="18"/>
    </row>
    <row r="29" spans="1:28" s="23" customFormat="1" ht="11.1" customHeight="1">
      <c r="A29" s="133"/>
      <c r="B29" s="83"/>
      <c r="C29" s="85"/>
      <c r="D29" s="20" t="s">
        <v>133</v>
      </c>
      <c r="E29" s="89"/>
      <c r="F29" s="20" t="s">
        <v>134</v>
      </c>
      <c r="G29" s="89"/>
      <c r="H29" s="20" t="s">
        <v>135</v>
      </c>
      <c r="I29" s="89"/>
      <c r="J29" s="85"/>
      <c r="K29" s="19" t="s">
        <v>136</v>
      </c>
      <c r="L29" s="89"/>
      <c r="M29" s="71"/>
      <c r="N29" s="73"/>
      <c r="O29" s="73"/>
      <c r="P29" s="73"/>
      <c r="Q29" s="73"/>
      <c r="R29" s="130"/>
      <c r="S29" s="68"/>
      <c r="T29" s="21"/>
      <c r="U29" s="22"/>
      <c r="V29" s="22"/>
      <c r="W29" s="22"/>
      <c r="X29" s="22"/>
      <c r="Y29" s="22"/>
      <c r="Z29" s="22"/>
      <c r="AA29" s="21"/>
      <c r="AB29" s="21"/>
    </row>
    <row r="30" spans="1:28" ht="15.95" customHeight="1">
      <c r="A30" s="124">
        <v>42297</v>
      </c>
      <c r="B30" s="126" t="s">
        <v>53</v>
      </c>
      <c r="C30" s="85" t="s">
        <v>17</v>
      </c>
      <c r="D30" s="37" t="s">
        <v>137</v>
      </c>
      <c r="E30" s="89" t="s">
        <v>58</v>
      </c>
      <c r="F30" s="17" t="s">
        <v>138</v>
      </c>
      <c r="G30" s="104" t="s">
        <v>21</v>
      </c>
      <c r="H30" s="17" t="s">
        <v>139</v>
      </c>
      <c r="I30" s="104" t="s">
        <v>58</v>
      </c>
      <c r="J30" s="85" t="s">
        <v>23</v>
      </c>
      <c r="K30" s="16" t="s">
        <v>140</v>
      </c>
      <c r="L30" s="87"/>
      <c r="M30" s="128">
        <f>MAX(N30*70+O30*75+P30*25+Q30*45+R30*60+S30*120)</f>
        <v>817.5</v>
      </c>
      <c r="N30" s="119">
        <v>6.4</v>
      </c>
      <c r="O30" s="119">
        <v>2.5</v>
      </c>
      <c r="P30" s="119">
        <v>1.7</v>
      </c>
      <c r="Q30" s="119">
        <v>3.1</v>
      </c>
      <c r="R30" s="121">
        <v>0</v>
      </c>
      <c r="S30" s="122">
        <v>0</v>
      </c>
      <c r="U30" s="18"/>
      <c r="V30" s="18"/>
      <c r="W30" s="40"/>
      <c r="X30" s="18"/>
      <c r="Y30" s="18"/>
      <c r="Z30" s="18"/>
    </row>
    <row r="31" spans="1:28" s="23" customFormat="1" ht="11.1" customHeight="1">
      <c r="A31" s="125"/>
      <c r="B31" s="127"/>
      <c r="C31" s="87"/>
      <c r="D31" s="44" t="s">
        <v>141</v>
      </c>
      <c r="E31" s="87"/>
      <c r="F31" s="45" t="s">
        <v>142</v>
      </c>
      <c r="G31" s="104"/>
      <c r="H31" s="45" t="s">
        <v>143</v>
      </c>
      <c r="I31" s="104"/>
      <c r="J31" s="85"/>
      <c r="K31" s="20" t="s">
        <v>144</v>
      </c>
      <c r="L31" s="89"/>
      <c r="M31" s="129"/>
      <c r="N31" s="120"/>
      <c r="O31" s="120"/>
      <c r="P31" s="120"/>
      <c r="Q31" s="120"/>
      <c r="R31" s="121"/>
      <c r="S31" s="123"/>
      <c r="T31" s="21"/>
      <c r="U31" s="22"/>
      <c r="V31" s="22"/>
      <c r="W31" s="22"/>
      <c r="X31" s="22"/>
      <c r="Y31" s="22"/>
      <c r="Z31" s="22"/>
      <c r="AA31" s="21"/>
      <c r="AB31" s="21"/>
    </row>
    <row r="32" spans="1:28" ht="15.95" customHeight="1">
      <c r="A32" s="143">
        <v>42298</v>
      </c>
      <c r="B32" s="112" t="s">
        <v>64</v>
      </c>
      <c r="C32" s="114" t="s">
        <v>145</v>
      </c>
      <c r="D32" s="41" t="s">
        <v>146</v>
      </c>
      <c r="E32" s="116" t="s">
        <v>32</v>
      </c>
      <c r="F32" s="41" t="s">
        <v>147</v>
      </c>
      <c r="G32" s="105" t="s">
        <v>21</v>
      </c>
      <c r="H32" s="41" t="s">
        <v>148</v>
      </c>
      <c r="I32" s="105" t="s">
        <v>19</v>
      </c>
      <c r="J32" s="105" t="s">
        <v>70</v>
      </c>
      <c r="K32" s="46" t="s">
        <v>149</v>
      </c>
      <c r="L32" s="106" t="s">
        <v>72</v>
      </c>
      <c r="M32" s="108">
        <f>MAX(N32*70+O32*55+P32*25+Q32*45+R32*60+S32*120)</f>
        <v>843.5</v>
      </c>
      <c r="N32" s="94">
        <v>6.5</v>
      </c>
      <c r="O32" s="94">
        <v>2.4</v>
      </c>
      <c r="P32" s="94">
        <v>2.1</v>
      </c>
      <c r="Q32" s="94">
        <v>3.2</v>
      </c>
      <c r="R32" s="96">
        <v>1</v>
      </c>
      <c r="S32" s="98">
        <v>0</v>
      </c>
      <c r="U32" s="18"/>
      <c r="V32" s="18"/>
      <c r="W32" s="18"/>
      <c r="X32" s="18"/>
      <c r="Y32" s="18"/>
      <c r="Z32" s="18"/>
    </row>
    <row r="33" spans="1:28" s="23" customFormat="1" ht="11.1" customHeight="1">
      <c r="A33" s="144"/>
      <c r="B33" s="113"/>
      <c r="C33" s="115"/>
      <c r="D33" s="47" t="s">
        <v>150</v>
      </c>
      <c r="E33" s="117"/>
      <c r="F33" s="47" t="s">
        <v>151</v>
      </c>
      <c r="G33" s="106"/>
      <c r="H33" s="47" t="s">
        <v>152</v>
      </c>
      <c r="I33" s="106"/>
      <c r="J33" s="106"/>
      <c r="K33" s="48" t="s">
        <v>153</v>
      </c>
      <c r="L33" s="107"/>
      <c r="M33" s="109"/>
      <c r="N33" s="95"/>
      <c r="O33" s="95"/>
      <c r="P33" s="94"/>
      <c r="Q33" s="94"/>
      <c r="R33" s="142"/>
      <c r="S33" s="98"/>
      <c r="T33" s="21"/>
      <c r="U33" s="22"/>
      <c r="V33" s="22"/>
      <c r="W33" s="22"/>
      <c r="X33" s="22"/>
      <c r="Y33" s="22"/>
      <c r="Z33" s="22"/>
      <c r="AA33" s="21"/>
      <c r="AB33" s="21"/>
    </row>
    <row r="34" spans="1:28" ht="15.95" customHeight="1">
      <c r="A34" s="81">
        <v>42299</v>
      </c>
      <c r="B34" s="83" t="s">
        <v>16</v>
      </c>
      <c r="C34" s="85" t="s">
        <v>154</v>
      </c>
      <c r="D34" s="43" t="s">
        <v>155</v>
      </c>
      <c r="E34" s="87" t="s">
        <v>156</v>
      </c>
      <c r="F34" s="16" t="s">
        <v>157</v>
      </c>
      <c r="G34" s="85" t="s">
        <v>158</v>
      </c>
      <c r="H34" s="24" t="s">
        <v>159</v>
      </c>
      <c r="I34" s="87" t="s">
        <v>158</v>
      </c>
      <c r="J34" s="85" t="s">
        <v>160</v>
      </c>
      <c r="K34" s="16" t="s">
        <v>161</v>
      </c>
      <c r="L34" s="87"/>
      <c r="M34" s="71">
        <f>MAX(N34*70+O34*75+P34*25+Q34*45+R34*60+S34*120)</f>
        <v>820</v>
      </c>
      <c r="N34" s="73">
        <v>6.5</v>
      </c>
      <c r="O34" s="73">
        <v>2.5</v>
      </c>
      <c r="P34" s="73">
        <v>1.7</v>
      </c>
      <c r="Q34" s="73">
        <v>3</v>
      </c>
      <c r="R34" s="75">
        <v>0</v>
      </c>
      <c r="S34" s="68">
        <v>0</v>
      </c>
      <c r="U34" s="18"/>
      <c r="V34" s="18"/>
      <c r="W34" s="18"/>
      <c r="X34" s="18"/>
      <c r="Y34" s="18"/>
      <c r="Z34" s="18"/>
    </row>
    <row r="35" spans="1:28" s="23" customFormat="1" ht="11.1" customHeight="1">
      <c r="A35" s="141"/>
      <c r="B35" s="83"/>
      <c r="C35" s="85"/>
      <c r="D35" s="20" t="s">
        <v>162</v>
      </c>
      <c r="E35" s="89"/>
      <c r="F35" s="20" t="s">
        <v>163</v>
      </c>
      <c r="G35" s="85"/>
      <c r="H35" s="32" t="s">
        <v>164</v>
      </c>
      <c r="I35" s="89"/>
      <c r="J35" s="85"/>
      <c r="K35" s="20" t="s">
        <v>165</v>
      </c>
      <c r="L35" s="89"/>
      <c r="M35" s="71"/>
      <c r="N35" s="73"/>
      <c r="O35" s="73"/>
      <c r="P35" s="73"/>
      <c r="Q35" s="73"/>
      <c r="R35" s="130"/>
      <c r="S35" s="68"/>
      <c r="T35" s="21"/>
      <c r="U35" s="22"/>
      <c r="V35" s="22"/>
      <c r="W35" s="22"/>
      <c r="X35" s="22"/>
      <c r="Y35" s="22"/>
      <c r="Z35" s="22"/>
      <c r="AA35" s="21"/>
      <c r="AB35" s="21"/>
    </row>
    <row r="36" spans="1:28" ht="15.95" customHeight="1">
      <c r="A36" s="124">
        <v>42300</v>
      </c>
      <c r="B36" s="83" t="s">
        <v>166</v>
      </c>
      <c r="C36" s="85" t="s">
        <v>167</v>
      </c>
      <c r="D36" s="16" t="s">
        <v>168</v>
      </c>
      <c r="E36" s="85" t="s">
        <v>169</v>
      </c>
      <c r="F36" s="43" t="s">
        <v>170</v>
      </c>
      <c r="G36" s="87" t="s">
        <v>171</v>
      </c>
      <c r="H36" s="43" t="s">
        <v>172</v>
      </c>
      <c r="I36" s="87" t="s">
        <v>171</v>
      </c>
      <c r="J36" s="85" t="s">
        <v>160</v>
      </c>
      <c r="K36" s="37" t="s">
        <v>173</v>
      </c>
      <c r="L36" s="87"/>
      <c r="M36" s="71">
        <f>MAX(N36*70+O36*75+P36*25+Q36*45+R36*60+S36*120)</f>
        <v>830</v>
      </c>
      <c r="N36" s="73">
        <v>6.5</v>
      </c>
      <c r="O36" s="73">
        <v>2.6</v>
      </c>
      <c r="P36" s="73">
        <v>1.8</v>
      </c>
      <c r="Q36" s="73">
        <v>3</v>
      </c>
      <c r="R36" s="75">
        <v>0</v>
      </c>
      <c r="S36" s="68">
        <v>0</v>
      </c>
      <c r="U36" s="18"/>
      <c r="V36" s="18"/>
      <c r="W36" s="40"/>
      <c r="X36" s="18"/>
      <c r="Y36" s="18"/>
      <c r="Z36" s="18"/>
    </row>
    <row r="37" spans="1:28" s="23" customFormat="1" ht="11.1" customHeight="1" thickBot="1">
      <c r="A37" s="138"/>
      <c r="B37" s="139"/>
      <c r="C37" s="140"/>
      <c r="D37" s="25" t="s">
        <v>91</v>
      </c>
      <c r="E37" s="140"/>
      <c r="F37" s="49" t="s">
        <v>174</v>
      </c>
      <c r="G37" s="135"/>
      <c r="H37" s="49" t="s">
        <v>175</v>
      </c>
      <c r="I37" s="135"/>
      <c r="J37" s="140"/>
      <c r="K37" s="25" t="s">
        <v>176</v>
      </c>
      <c r="L37" s="135"/>
      <c r="M37" s="136"/>
      <c r="N37" s="137"/>
      <c r="O37" s="137"/>
      <c r="P37" s="137"/>
      <c r="Q37" s="137"/>
      <c r="R37" s="131"/>
      <c r="S37" s="132"/>
      <c r="T37" s="21"/>
      <c r="U37" s="22"/>
      <c r="V37" s="22"/>
      <c r="W37" s="22"/>
      <c r="X37" s="22"/>
      <c r="Y37" s="22"/>
      <c r="Z37" s="22"/>
      <c r="AA37" s="21"/>
      <c r="AB37" s="21"/>
    </row>
    <row r="38" spans="1:28" ht="15.95" customHeight="1">
      <c r="A38" s="133">
        <v>42303</v>
      </c>
      <c r="B38" s="126" t="s">
        <v>41</v>
      </c>
      <c r="C38" s="89" t="s">
        <v>177</v>
      </c>
      <c r="D38" s="17" t="s">
        <v>178</v>
      </c>
      <c r="E38" s="104" t="s">
        <v>45</v>
      </c>
      <c r="F38" s="17" t="s">
        <v>179</v>
      </c>
      <c r="G38" s="104" t="s">
        <v>21</v>
      </c>
      <c r="H38" s="17" t="s">
        <v>180</v>
      </c>
      <c r="I38" s="104" t="s">
        <v>55</v>
      </c>
      <c r="J38" s="89" t="s">
        <v>47</v>
      </c>
      <c r="K38" s="37" t="s">
        <v>181</v>
      </c>
      <c r="L38" s="134"/>
      <c r="M38" s="128">
        <f>MAX(N38*70+O38*75+P38*25+Q38*45+R38*60+S38*120)</f>
        <v>825</v>
      </c>
      <c r="N38" s="119">
        <v>6.4</v>
      </c>
      <c r="O38" s="119">
        <v>2.6</v>
      </c>
      <c r="P38" s="119">
        <v>1.7</v>
      </c>
      <c r="Q38" s="119">
        <v>3.1</v>
      </c>
      <c r="R38" s="121">
        <v>0</v>
      </c>
      <c r="S38" s="122">
        <v>0</v>
      </c>
      <c r="U38" s="18"/>
      <c r="V38" s="18"/>
      <c r="W38" s="18"/>
      <c r="X38" s="18"/>
      <c r="Y38" s="18"/>
      <c r="Z38" s="18"/>
    </row>
    <row r="39" spans="1:28" s="23" customFormat="1" ht="11.1" customHeight="1">
      <c r="A39" s="133"/>
      <c r="B39" s="83"/>
      <c r="C39" s="85"/>
      <c r="D39" s="20" t="s">
        <v>182</v>
      </c>
      <c r="E39" s="89"/>
      <c r="F39" s="20" t="s">
        <v>183</v>
      </c>
      <c r="G39" s="89"/>
      <c r="H39" s="20" t="s">
        <v>184</v>
      </c>
      <c r="I39" s="89"/>
      <c r="J39" s="85"/>
      <c r="K39" s="19" t="s">
        <v>185</v>
      </c>
      <c r="L39" s="89"/>
      <c r="M39" s="71"/>
      <c r="N39" s="73"/>
      <c r="O39" s="73"/>
      <c r="P39" s="73"/>
      <c r="Q39" s="73"/>
      <c r="R39" s="130"/>
      <c r="S39" s="68"/>
      <c r="T39" s="21"/>
      <c r="U39" s="22"/>
      <c r="V39" s="22"/>
      <c r="W39" s="22"/>
      <c r="X39" s="22"/>
      <c r="Y39" s="22"/>
      <c r="Z39" s="22"/>
      <c r="AA39" s="21"/>
      <c r="AB39" s="21"/>
    </row>
    <row r="40" spans="1:28" ht="15.95" customHeight="1">
      <c r="A40" s="124">
        <v>42304</v>
      </c>
      <c r="B40" s="126" t="s">
        <v>53</v>
      </c>
      <c r="C40" s="85" t="s">
        <v>17</v>
      </c>
      <c r="D40" s="37" t="s">
        <v>186</v>
      </c>
      <c r="E40" s="89" t="s">
        <v>55</v>
      </c>
      <c r="F40" s="17" t="s">
        <v>187</v>
      </c>
      <c r="G40" s="104" t="s">
        <v>55</v>
      </c>
      <c r="H40" s="17" t="s">
        <v>188</v>
      </c>
      <c r="I40" s="104" t="s">
        <v>189</v>
      </c>
      <c r="J40" s="85" t="s">
        <v>23</v>
      </c>
      <c r="K40" s="37" t="s">
        <v>190</v>
      </c>
      <c r="L40" s="87"/>
      <c r="M40" s="128">
        <f>MAX(N40*70+O40*75+P40*25+Q40*45+R40*60+S40*120)</f>
        <v>818</v>
      </c>
      <c r="N40" s="119">
        <v>6.4</v>
      </c>
      <c r="O40" s="119">
        <v>2.5</v>
      </c>
      <c r="P40" s="119">
        <v>1.9</v>
      </c>
      <c r="Q40" s="119">
        <v>3</v>
      </c>
      <c r="R40" s="121">
        <v>0</v>
      </c>
      <c r="S40" s="122">
        <v>0</v>
      </c>
      <c r="U40" s="18"/>
      <c r="V40" s="18"/>
      <c r="W40" s="40"/>
      <c r="X40" s="18"/>
      <c r="Y40" s="18"/>
      <c r="Z40" s="18"/>
    </row>
    <row r="41" spans="1:28" s="23" customFormat="1" ht="11.1" customHeight="1">
      <c r="A41" s="125"/>
      <c r="B41" s="127"/>
      <c r="C41" s="87"/>
      <c r="D41" s="44" t="s">
        <v>73</v>
      </c>
      <c r="E41" s="87"/>
      <c r="F41" s="45" t="s">
        <v>191</v>
      </c>
      <c r="G41" s="104"/>
      <c r="H41" s="45" t="s">
        <v>192</v>
      </c>
      <c r="I41" s="104"/>
      <c r="J41" s="85"/>
      <c r="K41" s="44" t="s">
        <v>193</v>
      </c>
      <c r="L41" s="89"/>
      <c r="M41" s="129"/>
      <c r="N41" s="120"/>
      <c r="O41" s="120"/>
      <c r="P41" s="120"/>
      <c r="Q41" s="120"/>
      <c r="R41" s="121"/>
      <c r="S41" s="123"/>
      <c r="T41" s="21"/>
      <c r="U41" s="22"/>
      <c r="V41" s="22"/>
      <c r="W41" s="22"/>
      <c r="X41" s="22"/>
      <c r="Y41" s="22"/>
      <c r="Z41" s="22"/>
      <c r="AA41" s="21"/>
      <c r="AB41" s="21"/>
    </row>
    <row r="42" spans="1:28" ht="15.95" customHeight="1">
      <c r="A42" s="110">
        <v>42305</v>
      </c>
      <c r="B42" s="112" t="s">
        <v>64</v>
      </c>
      <c r="C42" s="114" t="s">
        <v>194</v>
      </c>
      <c r="D42" s="41" t="s">
        <v>195</v>
      </c>
      <c r="E42" s="116" t="s">
        <v>32</v>
      </c>
      <c r="F42" s="50" t="s">
        <v>196</v>
      </c>
      <c r="G42" s="106" t="s">
        <v>21</v>
      </c>
      <c r="H42" s="50" t="s">
        <v>197</v>
      </c>
      <c r="I42" s="106" t="s">
        <v>34</v>
      </c>
      <c r="J42" s="105" t="s">
        <v>70</v>
      </c>
      <c r="K42" s="41" t="s">
        <v>198</v>
      </c>
      <c r="L42" s="106" t="s">
        <v>72</v>
      </c>
      <c r="M42" s="108">
        <f>MAX(N42*70+O42*55+P42*25+Q42*45+R42*60+S42*120)</f>
        <v>836.5</v>
      </c>
      <c r="N42" s="94">
        <v>6.5</v>
      </c>
      <c r="O42" s="94">
        <v>2.5</v>
      </c>
      <c r="P42" s="94">
        <v>1.6</v>
      </c>
      <c r="Q42" s="94">
        <v>3.2</v>
      </c>
      <c r="R42" s="96">
        <v>1</v>
      </c>
      <c r="S42" s="98">
        <v>0</v>
      </c>
      <c r="U42" s="18"/>
      <c r="V42" s="18"/>
      <c r="W42" s="18"/>
      <c r="X42" s="18"/>
      <c r="Y42" s="18"/>
      <c r="Z42" s="18"/>
    </row>
    <row r="43" spans="1:28" s="23" customFormat="1" ht="11.1" customHeight="1">
      <c r="A43" s="111"/>
      <c r="B43" s="113"/>
      <c r="C43" s="115"/>
      <c r="D43" s="47" t="s">
        <v>199</v>
      </c>
      <c r="E43" s="117"/>
      <c r="F43" s="51" t="s">
        <v>200</v>
      </c>
      <c r="G43" s="118"/>
      <c r="H43" s="51" t="s">
        <v>197</v>
      </c>
      <c r="I43" s="118"/>
      <c r="J43" s="106"/>
      <c r="K43" s="42" t="s">
        <v>201</v>
      </c>
      <c r="L43" s="107"/>
      <c r="M43" s="109"/>
      <c r="N43" s="95"/>
      <c r="O43" s="95"/>
      <c r="P43" s="95"/>
      <c r="Q43" s="95"/>
      <c r="R43" s="97"/>
      <c r="S43" s="99"/>
      <c r="T43" s="21"/>
      <c r="U43" s="22"/>
      <c r="V43" s="22"/>
      <c r="W43" s="22"/>
      <c r="X43" s="22"/>
      <c r="Y43" s="22"/>
      <c r="Z43" s="22"/>
      <c r="AA43" s="21"/>
      <c r="AB43" s="21"/>
    </row>
    <row r="44" spans="1:28" ht="15.95" customHeight="1">
      <c r="A44" s="100">
        <v>42306</v>
      </c>
      <c r="B44" s="102" t="s">
        <v>16</v>
      </c>
      <c r="C44" s="85" t="s">
        <v>17</v>
      </c>
      <c r="D44" s="43" t="s">
        <v>202</v>
      </c>
      <c r="E44" s="87" t="s">
        <v>45</v>
      </c>
      <c r="F44" s="16" t="s">
        <v>203</v>
      </c>
      <c r="G44" s="85" t="s">
        <v>21</v>
      </c>
      <c r="H44" s="24" t="s">
        <v>204</v>
      </c>
      <c r="I44" s="87" t="s">
        <v>58</v>
      </c>
      <c r="J44" s="85" t="s">
        <v>23</v>
      </c>
      <c r="K44" s="16" t="s">
        <v>205</v>
      </c>
      <c r="L44" s="87"/>
      <c r="M44" s="90">
        <f>MAX(N44*70+O44*75+P44*25+Q44*45+R44*60+S44*120)</f>
        <v>820</v>
      </c>
      <c r="N44" s="92">
        <v>6.5</v>
      </c>
      <c r="O44" s="92">
        <v>2.4</v>
      </c>
      <c r="P44" s="92">
        <v>2</v>
      </c>
      <c r="Q44" s="92">
        <v>3</v>
      </c>
      <c r="R44" s="77">
        <v>0</v>
      </c>
      <c r="S44" s="79">
        <v>0</v>
      </c>
      <c r="U44" s="38"/>
      <c r="V44" s="18"/>
      <c r="W44" s="18"/>
      <c r="X44" s="18"/>
      <c r="Y44" s="18"/>
      <c r="Z44" s="18"/>
    </row>
    <row r="45" spans="1:28" s="23" customFormat="1" ht="11.1" customHeight="1">
      <c r="A45" s="101"/>
      <c r="B45" s="103"/>
      <c r="C45" s="87"/>
      <c r="D45" s="45" t="s">
        <v>206</v>
      </c>
      <c r="E45" s="104"/>
      <c r="F45" s="45" t="s">
        <v>207</v>
      </c>
      <c r="G45" s="87"/>
      <c r="H45" s="52" t="s">
        <v>208</v>
      </c>
      <c r="I45" s="104"/>
      <c r="J45" s="85"/>
      <c r="K45" s="45" t="s">
        <v>209</v>
      </c>
      <c r="L45" s="89"/>
      <c r="M45" s="91"/>
      <c r="N45" s="93"/>
      <c r="O45" s="93"/>
      <c r="P45" s="93"/>
      <c r="Q45" s="93"/>
      <c r="R45" s="78"/>
      <c r="S45" s="80"/>
      <c r="T45" s="21"/>
      <c r="U45" s="39"/>
      <c r="V45" s="22"/>
      <c r="W45" s="22"/>
      <c r="X45" s="22"/>
      <c r="Y45" s="22"/>
      <c r="Z45" s="22"/>
      <c r="AA45" s="21"/>
      <c r="AB45" s="21"/>
    </row>
    <row r="46" spans="1:28" ht="15.95" customHeight="1">
      <c r="A46" s="81">
        <v>42307</v>
      </c>
      <c r="B46" s="83" t="s">
        <v>29</v>
      </c>
      <c r="C46" s="85" t="s">
        <v>210</v>
      </c>
      <c r="D46" s="16" t="s">
        <v>211</v>
      </c>
      <c r="E46" s="85" t="s">
        <v>19</v>
      </c>
      <c r="F46" s="16" t="s">
        <v>212</v>
      </c>
      <c r="G46" s="85" t="s">
        <v>21</v>
      </c>
      <c r="H46" s="24" t="s">
        <v>213</v>
      </c>
      <c r="I46" s="85" t="s">
        <v>21</v>
      </c>
      <c r="J46" s="85" t="s">
        <v>23</v>
      </c>
      <c r="K46" s="16" t="s">
        <v>214</v>
      </c>
      <c r="L46" s="87"/>
      <c r="M46" s="71">
        <f>MAX(N46*70+O46*75+P46*25+Q46*45+R46*60+S46*120)</f>
        <v>827.5</v>
      </c>
      <c r="N46" s="73">
        <v>6.4</v>
      </c>
      <c r="O46" s="73">
        <v>2.6</v>
      </c>
      <c r="P46" s="73">
        <v>1.8</v>
      </c>
      <c r="Q46" s="73">
        <v>3.1</v>
      </c>
      <c r="R46" s="75">
        <v>0</v>
      </c>
      <c r="S46" s="68">
        <v>0</v>
      </c>
      <c r="U46" s="38"/>
      <c r="V46" s="18"/>
      <c r="W46" s="18"/>
      <c r="X46" s="18"/>
      <c r="Y46" s="18"/>
      <c r="Z46" s="18"/>
    </row>
    <row r="47" spans="1:28" s="23" customFormat="1" ht="11.1" customHeight="1" thickBot="1">
      <c r="A47" s="82"/>
      <c r="B47" s="84"/>
      <c r="C47" s="86"/>
      <c r="D47" s="53" t="s">
        <v>215</v>
      </c>
      <c r="E47" s="86"/>
      <c r="F47" s="53" t="s">
        <v>216</v>
      </c>
      <c r="G47" s="86"/>
      <c r="H47" s="54" t="s">
        <v>217</v>
      </c>
      <c r="I47" s="86"/>
      <c r="J47" s="86"/>
      <c r="K47" s="53" t="s">
        <v>218</v>
      </c>
      <c r="L47" s="88"/>
      <c r="M47" s="72"/>
      <c r="N47" s="74"/>
      <c r="O47" s="74"/>
      <c r="P47" s="74"/>
      <c r="Q47" s="74"/>
      <c r="R47" s="76"/>
      <c r="S47" s="69"/>
      <c r="T47" s="21"/>
      <c r="U47" s="39"/>
      <c r="V47" s="22"/>
      <c r="W47" s="22"/>
      <c r="X47" s="22"/>
      <c r="Y47" s="22"/>
      <c r="Z47" s="22"/>
      <c r="AA47" s="21"/>
      <c r="AB47" s="21"/>
    </row>
    <row r="48" spans="1:28" ht="4.5" customHeight="1" thickTop="1">
      <c r="A48" s="55"/>
      <c r="B48" s="56"/>
      <c r="C48" s="56"/>
      <c r="E48" s="56"/>
      <c r="G48" s="56"/>
      <c r="I48" s="56"/>
      <c r="J48" s="56"/>
      <c r="M48" s="58"/>
      <c r="N48" s="56"/>
      <c r="O48" s="56"/>
      <c r="P48" s="56"/>
      <c r="Q48" s="56"/>
      <c r="R48" s="56"/>
      <c r="S48" s="59"/>
    </row>
    <row r="49" spans="1:28" s="62" customFormat="1">
      <c r="A49" s="60"/>
      <c r="B49" s="61"/>
      <c r="C49" s="70" t="s">
        <v>219</v>
      </c>
      <c r="D49" s="70"/>
      <c r="E49" s="70"/>
      <c r="F49" s="70" t="s">
        <v>220</v>
      </c>
      <c r="G49" s="70"/>
      <c r="H49" s="70"/>
      <c r="I49" s="70"/>
      <c r="J49" s="70" t="s">
        <v>221</v>
      </c>
      <c r="K49" s="70"/>
      <c r="L49" s="70"/>
      <c r="M49" s="70"/>
      <c r="N49" s="70"/>
      <c r="O49" s="70"/>
      <c r="P49" s="70"/>
      <c r="Q49" s="70"/>
      <c r="R49" s="70"/>
      <c r="S49" s="70"/>
      <c r="T49" s="2"/>
      <c r="U49" s="2"/>
      <c r="V49" s="2"/>
      <c r="W49" s="2"/>
      <c r="X49" s="2"/>
      <c r="Y49" s="57"/>
      <c r="Z49" s="57"/>
      <c r="AA49" s="57"/>
      <c r="AB49" s="57"/>
    </row>
    <row r="50" spans="1:28">
      <c r="C50" s="70" t="s">
        <v>222</v>
      </c>
      <c r="D50" s="70"/>
      <c r="E50" s="70"/>
      <c r="F50" s="70" t="s">
        <v>223</v>
      </c>
      <c r="G50" s="70"/>
      <c r="H50" s="70"/>
      <c r="I50" s="70"/>
      <c r="J50" s="70" t="s">
        <v>224</v>
      </c>
      <c r="K50" s="70"/>
      <c r="L50" s="70"/>
      <c r="M50" s="70"/>
      <c r="N50" s="70"/>
      <c r="O50" s="70"/>
      <c r="P50" s="70"/>
      <c r="Q50" s="70"/>
      <c r="R50" s="70"/>
      <c r="S50" s="70"/>
    </row>
    <row r="51" spans="1:28">
      <c r="D51" s="64"/>
      <c r="E51" s="65"/>
      <c r="H51" s="44"/>
      <c r="I51" s="66"/>
    </row>
  </sheetData>
  <mergeCells count="337">
    <mergeCell ref="A1:K1"/>
    <mergeCell ref="M1:S1"/>
    <mergeCell ref="M2:S2"/>
    <mergeCell ref="D3:E3"/>
    <mergeCell ref="F3:J3"/>
    <mergeCell ref="A4:A5"/>
    <mergeCell ref="B4:B5"/>
    <mergeCell ref="C4:C5"/>
    <mergeCell ref="E4:E5"/>
    <mergeCell ref="G4:G5"/>
    <mergeCell ref="P4:P5"/>
    <mergeCell ref="Q4:Q5"/>
    <mergeCell ref="R4:R5"/>
    <mergeCell ref="S4:S5"/>
    <mergeCell ref="A6:A7"/>
    <mergeCell ref="B6:B7"/>
    <mergeCell ref="C6:C7"/>
    <mergeCell ref="E6:E7"/>
    <mergeCell ref="G6:G7"/>
    <mergeCell ref="I6:I7"/>
    <mergeCell ref="I4:I5"/>
    <mergeCell ref="J4:J5"/>
    <mergeCell ref="L4:L5"/>
    <mergeCell ref="M4:M5"/>
    <mergeCell ref="N4:N5"/>
    <mergeCell ref="O4:O5"/>
    <mergeCell ref="Q6:Q7"/>
    <mergeCell ref="R6:R7"/>
    <mergeCell ref="S6:S7"/>
    <mergeCell ref="A8:A9"/>
    <mergeCell ref="B8:B9"/>
    <mergeCell ref="C8:C9"/>
    <mergeCell ref="E8:E9"/>
    <mergeCell ref="G8:G9"/>
    <mergeCell ref="I8:I9"/>
    <mergeCell ref="J8:J9"/>
    <mergeCell ref="J6:J7"/>
    <mergeCell ref="L6:L7"/>
    <mergeCell ref="M6:M7"/>
    <mergeCell ref="N6:N7"/>
    <mergeCell ref="O6:O7"/>
    <mergeCell ref="P6:P7"/>
    <mergeCell ref="R8:R9"/>
    <mergeCell ref="S8:S9"/>
    <mergeCell ref="A10:A11"/>
    <mergeCell ref="B10:B11"/>
    <mergeCell ref="C10:C11"/>
    <mergeCell ref="E10:E11"/>
    <mergeCell ref="G10:G11"/>
    <mergeCell ref="I10:I11"/>
    <mergeCell ref="J10:J11"/>
    <mergeCell ref="L10:L11"/>
    <mergeCell ref="L8:L9"/>
    <mergeCell ref="M8:M9"/>
    <mergeCell ref="N8:N9"/>
    <mergeCell ref="O8:O9"/>
    <mergeCell ref="P8:P9"/>
    <mergeCell ref="Q8:Q9"/>
    <mergeCell ref="N12:N13"/>
    <mergeCell ref="O12:O13"/>
    <mergeCell ref="P12:P13"/>
    <mergeCell ref="Q12:Q13"/>
    <mergeCell ref="R12:R13"/>
    <mergeCell ref="S12:S13"/>
    <mergeCell ref="S10:S11"/>
    <mergeCell ref="A12:A13"/>
    <mergeCell ref="B12:B13"/>
    <mergeCell ref="C12:C13"/>
    <mergeCell ref="E12:E13"/>
    <mergeCell ref="G12:G13"/>
    <mergeCell ref="I12:I13"/>
    <mergeCell ref="J12:J13"/>
    <mergeCell ref="L12:L13"/>
    <mergeCell ref="M12:M13"/>
    <mergeCell ref="M10:M11"/>
    <mergeCell ref="N10:N11"/>
    <mergeCell ref="O10:O11"/>
    <mergeCell ref="P10:P11"/>
    <mergeCell ref="Q10:Q11"/>
    <mergeCell ref="R10:R11"/>
    <mergeCell ref="Q14:Q15"/>
    <mergeCell ref="R14:R15"/>
    <mergeCell ref="S14:S15"/>
    <mergeCell ref="A16:A17"/>
    <mergeCell ref="B16:B17"/>
    <mergeCell ref="C16:K17"/>
    <mergeCell ref="L16:L17"/>
    <mergeCell ref="M16:M17"/>
    <mergeCell ref="N16:N17"/>
    <mergeCell ref="O16:O17"/>
    <mergeCell ref="J14:J15"/>
    <mergeCell ref="L14:L15"/>
    <mergeCell ref="M14:M15"/>
    <mergeCell ref="N14:N15"/>
    <mergeCell ref="O14:O15"/>
    <mergeCell ref="P14:P15"/>
    <mergeCell ref="A14:A15"/>
    <mergeCell ref="B14:B15"/>
    <mergeCell ref="C14:C15"/>
    <mergeCell ref="E14:E15"/>
    <mergeCell ref="G14:G15"/>
    <mergeCell ref="I14:I15"/>
    <mergeCell ref="P16:P17"/>
    <mergeCell ref="Q16:Q17"/>
    <mergeCell ref="R16:R17"/>
    <mergeCell ref="S16:S17"/>
    <mergeCell ref="A18:A19"/>
    <mergeCell ref="B18:B19"/>
    <mergeCell ref="C18:C19"/>
    <mergeCell ref="E18:E19"/>
    <mergeCell ref="G18:G19"/>
    <mergeCell ref="I18:I19"/>
    <mergeCell ref="Q18:Q19"/>
    <mergeCell ref="R18:R19"/>
    <mergeCell ref="S18:S19"/>
    <mergeCell ref="A20:A21"/>
    <mergeCell ref="B20:B21"/>
    <mergeCell ref="C20:C21"/>
    <mergeCell ref="E20:E21"/>
    <mergeCell ref="G20:G21"/>
    <mergeCell ref="I20:I21"/>
    <mergeCell ref="J20:J21"/>
    <mergeCell ref="J18:J19"/>
    <mergeCell ref="L18:L19"/>
    <mergeCell ref="M18:M19"/>
    <mergeCell ref="N18:N19"/>
    <mergeCell ref="O18:O19"/>
    <mergeCell ref="P18:P19"/>
    <mergeCell ref="R20:R21"/>
    <mergeCell ref="S20:S21"/>
    <mergeCell ref="A22:A23"/>
    <mergeCell ref="B22:B23"/>
    <mergeCell ref="C22:C23"/>
    <mergeCell ref="E22:E23"/>
    <mergeCell ref="G22:G23"/>
    <mergeCell ref="I22:I23"/>
    <mergeCell ref="J22:J23"/>
    <mergeCell ref="L22:L23"/>
    <mergeCell ref="L20:L21"/>
    <mergeCell ref="M20:M21"/>
    <mergeCell ref="N20:N21"/>
    <mergeCell ref="O20:O21"/>
    <mergeCell ref="P20:P21"/>
    <mergeCell ref="Q20:Q21"/>
    <mergeCell ref="N24:N25"/>
    <mergeCell ref="O24:O25"/>
    <mergeCell ref="P24:P25"/>
    <mergeCell ref="Q24:Q25"/>
    <mergeCell ref="R24:R25"/>
    <mergeCell ref="S24:S25"/>
    <mergeCell ref="S22:S23"/>
    <mergeCell ref="A24:A25"/>
    <mergeCell ref="B24:B25"/>
    <mergeCell ref="C24:C25"/>
    <mergeCell ref="E24:E25"/>
    <mergeCell ref="G24:G25"/>
    <mergeCell ref="I24:I25"/>
    <mergeCell ref="J24:J25"/>
    <mergeCell ref="L24:L25"/>
    <mergeCell ref="M24:M25"/>
    <mergeCell ref="M22:M23"/>
    <mergeCell ref="N22:N23"/>
    <mergeCell ref="O22:O23"/>
    <mergeCell ref="P22:P23"/>
    <mergeCell ref="Q22:Q23"/>
    <mergeCell ref="R22:R23"/>
    <mergeCell ref="Q26:Q27"/>
    <mergeCell ref="R26:R27"/>
    <mergeCell ref="S26:S27"/>
    <mergeCell ref="A28:A29"/>
    <mergeCell ref="B28:B29"/>
    <mergeCell ref="C28:C29"/>
    <mergeCell ref="E28:E29"/>
    <mergeCell ref="G28:G29"/>
    <mergeCell ref="I28:I29"/>
    <mergeCell ref="J28:J29"/>
    <mergeCell ref="J26:J27"/>
    <mergeCell ref="L26:L27"/>
    <mergeCell ref="M26:M27"/>
    <mergeCell ref="N26:N27"/>
    <mergeCell ref="O26:O27"/>
    <mergeCell ref="P26:P27"/>
    <mergeCell ref="A26:A27"/>
    <mergeCell ref="B26:B27"/>
    <mergeCell ref="C26:C27"/>
    <mergeCell ref="E26:E27"/>
    <mergeCell ref="G26:G27"/>
    <mergeCell ref="I26:I27"/>
    <mergeCell ref="R28:R29"/>
    <mergeCell ref="S28:S29"/>
    <mergeCell ref="A30:A31"/>
    <mergeCell ref="B30:B31"/>
    <mergeCell ref="C30:C31"/>
    <mergeCell ref="E30:E31"/>
    <mergeCell ref="G30:G31"/>
    <mergeCell ref="I30:I31"/>
    <mergeCell ref="J30:J31"/>
    <mergeCell ref="L30:L31"/>
    <mergeCell ref="L28:L29"/>
    <mergeCell ref="M28:M29"/>
    <mergeCell ref="N28:N29"/>
    <mergeCell ref="O28:O29"/>
    <mergeCell ref="P28:P29"/>
    <mergeCell ref="Q28:Q29"/>
    <mergeCell ref="N32:N33"/>
    <mergeCell ref="O32:O33"/>
    <mergeCell ref="P32:P33"/>
    <mergeCell ref="Q32:Q33"/>
    <mergeCell ref="R32:R33"/>
    <mergeCell ref="S32:S33"/>
    <mergeCell ref="S30:S31"/>
    <mergeCell ref="A32:A33"/>
    <mergeCell ref="B32:B33"/>
    <mergeCell ref="C32:C33"/>
    <mergeCell ref="E32:E33"/>
    <mergeCell ref="G32:G33"/>
    <mergeCell ref="I32:I33"/>
    <mergeCell ref="J32:J33"/>
    <mergeCell ref="L32:L33"/>
    <mergeCell ref="M32:M33"/>
    <mergeCell ref="M30:M31"/>
    <mergeCell ref="N30:N31"/>
    <mergeCell ref="O30:O31"/>
    <mergeCell ref="P30:P31"/>
    <mergeCell ref="Q30:Q31"/>
    <mergeCell ref="R30:R31"/>
    <mergeCell ref="Q34:Q35"/>
    <mergeCell ref="R34:R35"/>
    <mergeCell ref="S34:S35"/>
    <mergeCell ref="A36:A37"/>
    <mergeCell ref="B36:B37"/>
    <mergeCell ref="C36:C37"/>
    <mergeCell ref="E36:E37"/>
    <mergeCell ref="G36:G37"/>
    <mergeCell ref="I36:I37"/>
    <mergeCell ref="J36:J37"/>
    <mergeCell ref="J34:J35"/>
    <mergeCell ref="L34:L35"/>
    <mergeCell ref="M34:M35"/>
    <mergeCell ref="N34:N35"/>
    <mergeCell ref="O34:O35"/>
    <mergeCell ref="P34:P35"/>
    <mergeCell ref="A34:A35"/>
    <mergeCell ref="B34:B35"/>
    <mergeCell ref="C34:C35"/>
    <mergeCell ref="E34:E35"/>
    <mergeCell ref="G34:G35"/>
    <mergeCell ref="I34:I35"/>
    <mergeCell ref="R36:R37"/>
    <mergeCell ref="S36:S37"/>
    <mergeCell ref="A38:A39"/>
    <mergeCell ref="B38:B39"/>
    <mergeCell ref="C38:C39"/>
    <mergeCell ref="E38:E39"/>
    <mergeCell ref="G38:G39"/>
    <mergeCell ref="I38:I39"/>
    <mergeCell ref="J38:J39"/>
    <mergeCell ref="L38:L39"/>
    <mergeCell ref="L36:L37"/>
    <mergeCell ref="M36:M37"/>
    <mergeCell ref="N36:N37"/>
    <mergeCell ref="O36:O37"/>
    <mergeCell ref="P36:P37"/>
    <mergeCell ref="Q36:Q37"/>
    <mergeCell ref="N40:N41"/>
    <mergeCell ref="O40:O41"/>
    <mergeCell ref="P40:P41"/>
    <mergeCell ref="Q40:Q41"/>
    <mergeCell ref="R40:R41"/>
    <mergeCell ref="S40:S41"/>
    <mergeCell ref="S38:S39"/>
    <mergeCell ref="A40:A41"/>
    <mergeCell ref="B40:B41"/>
    <mergeCell ref="C40:C41"/>
    <mergeCell ref="E40:E41"/>
    <mergeCell ref="G40:G41"/>
    <mergeCell ref="I40:I41"/>
    <mergeCell ref="J40:J41"/>
    <mergeCell ref="L40:L41"/>
    <mergeCell ref="M40:M41"/>
    <mergeCell ref="M38:M39"/>
    <mergeCell ref="N38:N39"/>
    <mergeCell ref="O38:O39"/>
    <mergeCell ref="P38:P39"/>
    <mergeCell ref="Q38:Q39"/>
    <mergeCell ref="R38:R39"/>
    <mergeCell ref="Q42:Q43"/>
    <mergeCell ref="R42:R43"/>
    <mergeCell ref="S42:S43"/>
    <mergeCell ref="A44:A45"/>
    <mergeCell ref="B44:B45"/>
    <mergeCell ref="C44:C45"/>
    <mergeCell ref="E44:E45"/>
    <mergeCell ref="G44:G45"/>
    <mergeCell ref="I44:I45"/>
    <mergeCell ref="J44:J45"/>
    <mergeCell ref="J42:J43"/>
    <mergeCell ref="L42:L43"/>
    <mergeCell ref="M42:M43"/>
    <mergeCell ref="N42:N43"/>
    <mergeCell ref="O42:O43"/>
    <mergeCell ref="P42:P43"/>
    <mergeCell ref="A42:A43"/>
    <mergeCell ref="B42:B43"/>
    <mergeCell ref="C42:C43"/>
    <mergeCell ref="E42:E43"/>
    <mergeCell ref="G42:G43"/>
    <mergeCell ref="I42:I43"/>
    <mergeCell ref="R44:R45"/>
    <mergeCell ref="S44:S45"/>
    <mergeCell ref="A46:A47"/>
    <mergeCell ref="B46:B47"/>
    <mergeCell ref="C46:C47"/>
    <mergeCell ref="E46:E47"/>
    <mergeCell ref="G46:G47"/>
    <mergeCell ref="I46:I47"/>
    <mergeCell ref="J46:J47"/>
    <mergeCell ref="L46:L47"/>
    <mergeCell ref="L44:L45"/>
    <mergeCell ref="M44:M45"/>
    <mergeCell ref="N44:N45"/>
    <mergeCell ref="O44:O45"/>
    <mergeCell ref="P44:P45"/>
    <mergeCell ref="Q44:Q45"/>
    <mergeCell ref="S46:S47"/>
    <mergeCell ref="C49:E49"/>
    <mergeCell ref="F49:I49"/>
    <mergeCell ref="J49:S49"/>
    <mergeCell ref="C50:E50"/>
    <mergeCell ref="F50:I50"/>
    <mergeCell ref="J50:S50"/>
    <mergeCell ref="M46:M47"/>
    <mergeCell ref="N46:N47"/>
    <mergeCell ref="O46:O47"/>
    <mergeCell ref="P46:P47"/>
    <mergeCell ref="Q46:Q47"/>
    <mergeCell ref="R46:R47"/>
  </mergeCells>
  <phoneticPr fontId="3" type="noConversion"/>
  <printOptions horizontalCentered="1"/>
  <pageMargins left="0.23622047244094491" right="0.23622047244094491" top="0.15748031496062992" bottom="0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abSelected="1" topLeftCell="A10" zoomScale="90" zoomScaleNormal="90" workbookViewId="0">
      <selection activeCell="J46" sqref="J46:J47"/>
    </sheetView>
  </sheetViews>
  <sheetFormatPr defaultRowHeight="16.5"/>
  <cols>
    <col min="1" max="1" width="4.125" style="63" customWidth="1"/>
    <col min="2" max="2" width="3" style="2" customWidth="1"/>
    <col min="3" max="3" width="13.625" style="2" customWidth="1"/>
    <col min="4" max="4" width="14.875" style="57" customWidth="1"/>
    <col min="5" max="5" width="2.25" style="57" customWidth="1"/>
    <col min="6" max="6" width="14.125" style="57" customWidth="1"/>
    <col min="7" max="7" width="2.25" style="57" customWidth="1"/>
    <col min="8" max="8" width="14.125" style="57" customWidth="1"/>
    <col min="9" max="9" width="2.25" style="57" customWidth="1"/>
    <col min="10" max="10" width="5.125" style="57" customWidth="1"/>
    <col min="11" max="12" width="6.875" style="57" customWidth="1"/>
    <col min="13" max="13" width="14.125" style="57" customWidth="1"/>
    <col min="14" max="14" width="5.125" style="57" customWidth="1"/>
    <col min="15" max="15" width="3.125" style="67" customWidth="1"/>
    <col min="16" max="21" width="3.125" style="2" customWidth="1"/>
    <col min="22" max="22" width="1" style="2" customWidth="1"/>
    <col min="23" max="30" width="9" style="2"/>
  </cols>
  <sheetData>
    <row r="1" spans="1:30" ht="44.25" customHeight="1">
      <c r="A1" s="187" t="s">
        <v>225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"/>
      <c r="O1" s="188" t="s">
        <v>1</v>
      </c>
      <c r="P1" s="188"/>
      <c r="Q1" s="188"/>
      <c r="R1" s="188"/>
      <c r="S1" s="188"/>
      <c r="T1" s="188"/>
      <c r="U1" s="188"/>
    </row>
    <row r="2" spans="1:30" ht="5.25" customHeight="1" thickBot="1">
      <c r="A2" s="3"/>
      <c r="B2" s="4"/>
      <c r="C2" s="4"/>
      <c r="D2" s="5"/>
      <c r="E2" s="5"/>
      <c r="F2" s="5"/>
      <c r="G2" s="5"/>
      <c r="H2" s="5"/>
      <c r="I2" s="6"/>
      <c r="J2" s="6"/>
      <c r="K2" s="6"/>
      <c r="L2" s="6"/>
      <c r="M2" s="5"/>
      <c r="N2" s="5"/>
      <c r="O2" s="189"/>
      <c r="P2" s="189"/>
      <c r="Q2" s="189"/>
      <c r="R2" s="189"/>
      <c r="S2" s="189"/>
      <c r="T2" s="189"/>
      <c r="U2" s="189"/>
    </row>
    <row r="3" spans="1:30" ht="47.1" customHeight="1" thickTop="1" thickBot="1">
      <c r="A3" s="7" t="s">
        <v>2</v>
      </c>
      <c r="B3" s="8" t="s">
        <v>3</v>
      </c>
      <c r="C3" s="9" t="s">
        <v>4</v>
      </c>
      <c r="D3" s="190" t="s">
        <v>5</v>
      </c>
      <c r="E3" s="190"/>
      <c r="F3" s="191" t="s">
        <v>6</v>
      </c>
      <c r="G3" s="190"/>
      <c r="H3" s="190"/>
      <c r="I3" s="190"/>
      <c r="J3" s="190"/>
      <c r="K3" s="190"/>
      <c r="L3" s="192"/>
      <c r="M3" s="9" t="s">
        <v>7</v>
      </c>
      <c r="N3" s="10" t="s">
        <v>8</v>
      </c>
      <c r="O3" s="11" t="s">
        <v>9</v>
      </c>
      <c r="P3" s="12" t="s">
        <v>10</v>
      </c>
      <c r="Q3" s="12" t="s">
        <v>11</v>
      </c>
      <c r="R3" s="13" t="s">
        <v>12</v>
      </c>
      <c r="S3" s="12" t="s">
        <v>13</v>
      </c>
      <c r="T3" s="14" t="s">
        <v>14</v>
      </c>
      <c r="U3" s="15" t="s">
        <v>15</v>
      </c>
    </row>
    <row r="4" spans="1:30" ht="15.95" customHeight="1">
      <c r="A4" s="133">
        <v>42278</v>
      </c>
      <c r="B4" s="83" t="s">
        <v>16</v>
      </c>
      <c r="C4" s="85" t="s">
        <v>17</v>
      </c>
      <c r="D4" s="16" t="s">
        <v>18</v>
      </c>
      <c r="E4" s="87" t="s">
        <v>19</v>
      </c>
      <c r="F4" s="16" t="s">
        <v>20</v>
      </c>
      <c r="G4" s="85" t="s">
        <v>21</v>
      </c>
      <c r="H4" s="16" t="s">
        <v>22</v>
      </c>
      <c r="I4" s="85" t="s">
        <v>21</v>
      </c>
      <c r="J4" s="85" t="s">
        <v>23</v>
      </c>
      <c r="K4" s="87" t="s">
        <v>226</v>
      </c>
      <c r="L4" s="87" t="s">
        <v>227</v>
      </c>
      <c r="M4" s="17" t="s">
        <v>24</v>
      </c>
      <c r="N4" s="134"/>
      <c r="O4" s="128">
        <f>MAX(P4*70+Q4*75+R4*25+S4*45+T4*60+U4*120)</f>
        <v>836.5</v>
      </c>
      <c r="P4" s="73">
        <v>6.6</v>
      </c>
      <c r="Q4" s="73">
        <v>2.5</v>
      </c>
      <c r="R4" s="73">
        <v>1.9</v>
      </c>
      <c r="S4" s="73">
        <v>3.1</v>
      </c>
      <c r="T4" s="75">
        <v>0</v>
      </c>
      <c r="U4" s="68">
        <v>0</v>
      </c>
      <c r="W4" s="18"/>
      <c r="X4" s="18"/>
      <c r="Y4" s="18"/>
      <c r="Z4" s="18"/>
      <c r="AA4" s="18"/>
      <c r="AB4" s="18"/>
    </row>
    <row r="5" spans="1:30" s="23" customFormat="1" ht="11.1" customHeight="1">
      <c r="A5" s="141"/>
      <c r="B5" s="83"/>
      <c r="C5" s="85"/>
      <c r="D5" s="19" t="s">
        <v>25</v>
      </c>
      <c r="E5" s="89"/>
      <c r="F5" s="19" t="s">
        <v>26</v>
      </c>
      <c r="G5" s="85"/>
      <c r="H5" s="19" t="s">
        <v>27</v>
      </c>
      <c r="I5" s="85"/>
      <c r="J5" s="85"/>
      <c r="K5" s="89"/>
      <c r="L5" s="89"/>
      <c r="M5" s="20" t="s">
        <v>28</v>
      </c>
      <c r="N5" s="89"/>
      <c r="O5" s="71"/>
      <c r="P5" s="73"/>
      <c r="Q5" s="73"/>
      <c r="R5" s="73"/>
      <c r="S5" s="73"/>
      <c r="T5" s="130"/>
      <c r="U5" s="68"/>
      <c r="V5" s="21"/>
      <c r="W5" s="22"/>
      <c r="X5" s="22"/>
      <c r="Y5" s="22"/>
      <c r="Z5" s="22"/>
      <c r="AA5" s="22"/>
      <c r="AB5" s="22"/>
      <c r="AC5" s="21"/>
      <c r="AD5" s="21"/>
    </row>
    <row r="6" spans="1:30" ht="15.95" customHeight="1">
      <c r="A6" s="81">
        <v>42279</v>
      </c>
      <c r="B6" s="102" t="s">
        <v>29</v>
      </c>
      <c r="C6" s="85" t="s">
        <v>30</v>
      </c>
      <c r="D6" s="16" t="s">
        <v>31</v>
      </c>
      <c r="E6" s="185" t="s">
        <v>32</v>
      </c>
      <c r="F6" s="24" t="s">
        <v>33</v>
      </c>
      <c r="G6" s="85" t="s">
        <v>34</v>
      </c>
      <c r="H6" s="24" t="s">
        <v>35</v>
      </c>
      <c r="I6" s="85" t="s">
        <v>21</v>
      </c>
      <c r="J6" s="85" t="s">
        <v>23</v>
      </c>
      <c r="K6" s="87" t="s">
        <v>228</v>
      </c>
      <c r="L6" s="87" t="s">
        <v>229</v>
      </c>
      <c r="M6" s="16" t="s">
        <v>36</v>
      </c>
      <c r="N6" s="87"/>
      <c r="O6" s="71">
        <f>MAX(P6*70+Q6*75+R6*25+S6*45+T6*60+U6*120)</f>
        <v>836.5</v>
      </c>
      <c r="P6" s="92">
        <v>6.5</v>
      </c>
      <c r="Q6" s="92">
        <v>2.6</v>
      </c>
      <c r="R6" s="92">
        <v>1.7</v>
      </c>
      <c r="S6" s="92">
        <v>3.2</v>
      </c>
      <c r="T6" s="77">
        <v>0</v>
      </c>
      <c r="U6" s="79">
        <v>0</v>
      </c>
      <c r="W6" s="18"/>
      <c r="X6" s="18"/>
      <c r="Y6" s="18"/>
      <c r="Z6" s="18"/>
      <c r="AA6" s="18"/>
      <c r="AB6" s="18"/>
    </row>
    <row r="7" spans="1:30" s="23" customFormat="1" ht="11.1" customHeight="1" thickBot="1">
      <c r="A7" s="149"/>
      <c r="B7" s="150"/>
      <c r="C7" s="140"/>
      <c r="D7" s="25" t="s">
        <v>37</v>
      </c>
      <c r="E7" s="186"/>
      <c r="F7" s="26" t="s">
        <v>38</v>
      </c>
      <c r="G7" s="140"/>
      <c r="H7" s="26" t="s">
        <v>39</v>
      </c>
      <c r="I7" s="140"/>
      <c r="J7" s="140"/>
      <c r="K7" s="135"/>
      <c r="L7" s="135"/>
      <c r="M7" s="25" t="s">
        <v>40</v>
      </c>
      <c r="N7" s="135"/>
      <c r="O7" s="136"/>
      <c r="P7" s="145"/>
      <c r="Q7" s="145"/>
      <c r="R7" s="145"/>
      <c r="S7" s="145"/>
      <c r="T7" s="179"/>
      <c r="U7" s="148"/>
      <c r="V7" s="21"/>
      <c r="W7" s="22"/>
      <c r="X7" s="22"/>
      <c r="Y7" s="22"/>
      <c r="Z7" s="22"/>
      <c r="AA7" s="22"/>
      <c r="AB7" s="22"/>
      <c r="AC7" s="21"/>
      <c r="AD7" s="21"/>
    </row>
    <row r="8" spans="1:30" ht="15.95" customHeight="1">
      <c r="A8" s="180">
        <v>42282</v>
      </c>
      <c r="B8" s="182" t="s">
        <v>41</v>
      </c>
      <c r="C8" s="174" t="s">
        <v>42</v>
      </c>
      <c r="D8" s="27" t="s">
        <v>43</v>
      </c>
      <c r="E8" s="174" t="s">
        <v>21</v>
      </c>
      <c r="F8" s="28" t="s">
        <v>44</v>
      </c>
      <c r="G8" s="174" t="s">
        <v>45</v>
      </c>
      <c r="H8" s="28" t="s">
        <v>46</v>
      </c>
      <c r="I8" s="174" t="s">
        <v>21</v>
      </c>
      <c r="J8" s="174" t="s">
        <v>47</v>
      </c>
      <c r="K8" s="193" t="s">
        <v>230</v>
      </c>
      <c r="L8" s="193" t="s">
        <v>231</v>
      </c>
      <c r="M8" s="28" t="s">
        <v>48</v>
      </c>
      <c r="N8" s="173"/>
      <c r="O8" s="175">
        <f>MAX(P8*70+Q8*75+R8*25+S8*45+T8*60+U8*120)</f>
        <v>827</v>
      </c>
      <c r="P8" s="177">
        <v>6.5</v>
      </c>
      <c r="Q8" s="177">
        <v>2.5</v>
      </c>
      <c r="R8" s="177">
        <v>1.8</v>
      </c>
      <c r="S8" s="177">
        <v>3.1</v>
      </c>
      <c r="T8" s="168">
        <v>0</v>
      </c>
      <c r="U8" s="169">
        <v>0</v>
      </c>
      <c r="W8" s="18"/>
      <c r="X8" s="18"/>
      <c r="Y8" s="18"/>
      <c r="Z8" s="18"/>
      <c r="AA8" s="18"/>
      <c r="AB8" s="18"/>
    </row>
    <row r="9" spans="1:30" s="23" customFormat="1" ht="11.1" customHeight="1">
      <c r="A9" s="181"/>
      <c r="B9" s="183"/>
      <c r="C9" s="184"/>
      <c r="D9" s="29" t="s">
        <v>49</v>
      </c>
      <c r="E9" s="184"/>
      <c r="F9" s="30" t="s">
        <v>50</v>
      </c>
      <c r="G9" s="184"/>
      <c r="H9" s="31" t="s">
        <v>51</v>
      </c>
      <c r="I9" s="184"/>
      <c r="J9" s="184"/>
      <c r="K9" s="174"/>
      <c r="L9" s="174"/>
      <c r="M9" s="31" t="s">
        <v>52</v>
      </c>
      <c r="N9" s="174"/>
      <c r="O9" s="176"/>
      <c r="P9" s="178"/>
      <c r="Q9" s="178"/>
      <c r="R9" s="178"/>
      <c r="S9" s="178"/>
      <c r="T9" s="168"/>
      <c r="U9" s="170"/>
      <c r="V9" s="21"/>
      <c r="W9" s="22"/>
      <c r="X9" s="22"/>
      <c r="Y9" s="22"/>
      <c r="Z9" s="22"/>
      <c r="AA9" s="22"/>
      <c r="AB9" s="22"/>
      <c r="AC9" s="21"/>
      <c r="AD9" s="21"/>
    </row>
    <row r="10" spans="1:30" ht="15.95" customHeight="1">
      <c r="A10" s="171">
        <v>42283</v>
      </c>
      <c r="B10" s="102" t="s">
        <v>53</v>
      </c>
      <c r="C10" s="85" t="s">
        <v>17</v>
      </c>
      <c r="D10" s="24" t="s">
        <v>232</v>
      </c>
      <c r="E10" s="85" t="s">
        <v>233</v>
      </c>
      <c r="F10" s="24" t="s">
        <v>56</v>
      </c>
      <c r="G10" s="87" t="s">
        <v>21</v>
      </c>
      <c r="H10" s="16" t="s">
        <v>57</v>
      </c>
      <c r="I10" s="87" t="s">
        <v>58</v>
      </c>
      <c r="J10" s="85" t="s">
        <v>23</v>
      </c>
      <c r="K10" s="87" t="s">
        <v>234</v>
      </c>
      <c r="L10" s="87" t="s">
        <v>235</v>
      </c>
      <c r="M10" s="17" t="s">
        <v>59</v>
      </c>
      <c r="N10" s="87"/>
      <c r="O10" s="156">
        <f>MAX(P10*70+Q10*75+R10*25+S10*45+T10*60+U10*120)</f>
        <v>832</v>
      </c>
      <c r="P10" s="92">
        <v>6.6</v>
      </c>
      <c r="Q10" s="92">
        <v>2.5</v>
      </c>
      <c r="R10" s="92">
        <v>1.9</v>
      </c>
      <c r="S10" s="92">
        <v>3</v>
      </c>
      <c r="T10" s="77">
        <v>0</v>
      </c>
      <c r="U10" s="79">
        <v>0</v>
      </c>
      <c r="W10" s="18"/>
      <c r="X10" s="18"/>
      <c r="Y10" s="18"/>
      <c r="Z10" s="18"/>
      <c r="AA10" s="18"/>
      <c r="AB10" s="18"/>
    </row>
    <row r="11" spans="1:30" s="23" customFormat="1" ht="11.1" customHeight="1">
      <c r="A11" s="172"/>
      <c r="B11" s="102"/>
      <c r="C11" s="85"/>
      <c r="D11" s="32" t="s">
        <v>236</v>
      </c>
      <c r="E11" s="85"/>
      <c r="F11" s="32" t="s">
        <v>61</v>
      </c>
      <c r="G11" s="89"/>
      <c r="H11" s="19" t="s">
        <v>62</v>
      </c>
      <c r="I11" s="89"/>
      <c r="J11" s="85"/>
      <c r="K11" s="89"/>
      <c r="L11" s="89"/>
      <c r="M11" s="20" t="s">
        <v>63</v>
      </c>
      <c r="N11" s="89"/>
      <c r="O11" s="90"/>
      <c r="P11" s="92"/>
      <c r="Q11" s="92"/>
      <c r="R11" s="92"/>
      <c r="S11" s="92"/>
      <c r="T11" s="152"/>
      <c r="U11" s="79"/>
      <c r="V11" s="21"/>
      <c r="W11" s="22"/>
      <c r="X11" s="22"/>
      <c r="Y11" s="22"/>
      <c r="Z11" s="22"/>
      <c r="AA11" s="22"/>
      <c r="AB11" s="22"/>
      <c r="AC11" s="21"/>
      <c r="AD11" s="21"/>
    </row>
    <row r="12" spans="1:30" ht="15.95" customHeight="1">
      <c r="A12" s="144">
        <v>42284</v>
      </c>
      <c r="B12" s="112" t="s">
        <v>64</v>
      </c>
      <c r="C12" s="114" t="s">
        <v>65</v>
      </c>
      <c r="D12" s="33" t="s">
        <v>66</v>
      </c>
      <c r="E12" s="166" t="s">
        <v>32</v>
      </c>
      <c r="F12" s="33" t="s">
        <v>67</v>
      </c>
      <c r="G12" s="107" t="s">
        <v>58</v>
      </c>
      <c r="H12" s="34" t="s">
        <v>237</v>
      </c>
      <c r="I12" s="105" t="s">
        <v>21</v>
      </c>
      <c r="J12" s="105" t="s">
        <v>70</v>
      </c>
      <c r="K12" s="106" t="s">
        <v>238</v>
      </c>
      <c r="L12" s="106" t="s">
        <v>239</v>
      </c>
      <c r="M12" s="33" t="s">
        <v>71</v>
      </c>
      <c r="N12" s="106" t="s">
        <v>72</v>
      </c>
      <c r="O12" s="167">
        <f>MAX(P12*70+Q12*55+R12*25+S12*45+T12*60+U12*120)</f>
        <v>826.5</v>
      </c>
      <c r="P12" s="94">
        <v>6.4</v>
      </c>
      <c r="Q12" s="94">
        <v>2.4</v>
      </c>
      <c r="R12" s="94">
        <v>1.7</v>
      </c>
      <c r="S12" s="94">
        <v>3.2</v>
      </c>
      <c r="T12" s="97">
        <v>1</v>
      </c>
      <c r="U12" s="98">
        <v>0</v>
      </c>
      <c r="W12" s="18"/>
      <c r="X12" s="18"/>
      <c r="Y12" s="18"/>
      <c r="Z12" s="18"/>
      <c r="AA12" s="18"/>
      <c r="AB12" s="18"/>
    </row>
    <row r="13" spans="1:30" s="23" customFormat="1" ht="11.1" customHeight="1">
      <c r="A13" s="165"/>
      <c r="B13" s="112"/>
      <c r="C13" s="114"/>
      <c r="D13" s="35" t="s">
        <v>73</v>
      </c>
      <c r="E13" s="116"/>
      <c r="F13" s="35" t="s">
        <v>74</v>
      </c>
      <c r="G13" s="105"/>
      <c r="H13" s="36" t="s">
        <v>240</v>
      </c>
      <c r="I13" s="105"/>
      <c r="J13" s="105"/>
      <c r="K13" s="107"/>
      <c r="L13" s="107"/>
      <c r="M13" s="35" t="s">
        <v>76</v>
      </c>
      <c r="N13" s="107"/>
      <c r="O13" s="108"/>
      <c r="P13" s="94"/>
      <c r="Q13" s="94"/>
      <c r="R13" s="94"/>
      <c r="S13" s="94"/>
      <c r="T13" s="142"/>
      <c r="U13" s="98"/>
      <c r="V13" s="21"/>
      <c r="W13" s="22"/>
      <c r="X13" s="22"/>
      <c r="Y13" s="22"/>
      <c r="Z13" s="22"/>
      <c r="AA13" s="22"/>
      <c r="AB13" s="22"/>
      <c r="AC13" s="21"/>
      <c r="AD13" s="21"/>
    </row>
    <row r="14" spans="1:30" ht="15.95" customHeight="1">
      <c r="A14" s="133">
        <v>42285</v>
      </c>
      <c r="B14" s="83" t="s">
        <v>16</v>
      </c>
      <c r="C14" s="85" t="s">
        <v>17</v>
      </c>
      <c r="D14" s="16" t="s">
        <v>241</v>
      </c>
      <c r="E14" s="85" t="s">
        <v>55</v>
      </c>
      <c r="F14" s="16" t="s">
        <v>78</v>
      </c>
      <c r="G14" s="85" t="s">
        <v>21</v>
      </c>
      <c r="H14" s="24" t="s">
        <v>79</v>
      </c>
      <c r="I14" s="87" t="s">
        <v>21</v>
      </c>
      <c r="J14" s="85" t="s">
        <v>23</v>
      </c>
      <c r="K14" s="87" t="s">
        <v>242</v>
      </c>
      <c r="L14" s="87" t="s">
        <v>243</v>
      </c>
      <c r="M14" s="37" t="s">
        <v>80</v>
      </c>
      <c r="N14" s="87"/>
      <c r="O14" s="128">
        <f>MAX(P14*70+Q14*75+R14*25+S14*45+T14*60+U14*120)</f>
        <v>839.5</v>
      </c>
      <c r="P14" s="73">
        <v>6.5</v>
      </c>
      <c r="Q14" s="73">
        <v>2.6</v>
      </c>
      <c r="R14" s="73">
        <v>2</v>
      </c>
      <c r="S14" s="73">
        <v>3.1</v>
      </c>
      <c r="T14" s="75">
        <v>0</v>
      </c>
      <c r="U14" s="68">
        <v>0</v>
      </c>
      <c r="W14" s="38"/>
      <c r="X14" s="18"/>
      <c r="Y14" s="18"/>
      <c r="Z14" s="18"/>
      <c r="AA14" s="18"/>
      <c r="AB14" s="18"/>
    </row>
    <row r="15" spans="1:30" s="23" customFormat="1" ht="11.1" customHeight="1">
      <c r="A15" s="141"/>
      <c r="B15" s="83"/>
      <c r="C15" s="85"/>
      <c r="D15" s="19" t="s">
        <v>25</v>
      </c>
      <c r="E15" s="85"/>
      <c r="F15" s="19" t="s">
        <v>82</v>
      </c>
      <c r="G15" s="85"/>
      <c r="H15" s="32" t="s">
        <v>83</v>
      </c>
      <c r="I15" s="89"/>
      <c r="J15" s="85"/>
      <c r="K15" s="89"/>
      <c r="L15" s="89"/>
      <c r="M15" s="20" t="s">
        <v>84</v>
      </c>
      <c r="N15" s="89"/>
      <c r="O15" s="71"/>
      <c r="P15" s="73"/>
      <c r="Q15" s="73"/>
      <c r="R15" s="73"/>
      <c r="S15" s="73"/>
      <c r="T15" s="130"/>
      <c r="U15" s="68"/>
      <c r="V15" s="21"/>
      <c r="W15" s="39"/>
      <c r="X15" s="22"/>
      <c r="Y15" s="22"/>
      <c r="Z15" s="22"/>
      <c r="AA15" s="22"/>
      <c r="AB15" s="22"/>
      <c r="AC15" s="21"/>
      <c r="AD15" s="21"/>
    </row>
    <row r="16" spans="1:30" ht="15.95" customHeight="1">
      <c r="A16" s="81">
        <v>42286</v>
      </c>
      <c r="B16" s="102" t="s">
        <v>29</v>
      </c>
      <c r="C16" s="159" t="s">
        <v>85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1"/>
      <c r="N16" s="87"/>
      <c r="O16" s="71"/>
      <c r="P16" s="92"/>
      <c r="Q16" s="92"/>
      <c r="R16" s="92"/>
      <c r="S16" s="92"/>
      <c r="T16" s="146"/>
      <c r="U16" s="79"/>
      <c r="W16" s="18"/>
      <c r="X16" s="18"/>
      <c r="Y16" s="18"/>
      <c r="Z16" s="18"/>
      <c r="AA16" s="18"/>
      <c r="AB16" s="18"/>
    </row>
    <row r="17" spans="1:30" s="23" customFormat="1" ht="11.1" customHeight="1" thickBot="1">
      <c r="A17" s="149"/>
      <c r="B17" s="150"/>
      <c r="C17" s="162"/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135"/>
      <c r="O17" s="136"/>
      <c r="P17" s="145"/>
      <c r="Q17" s="145"/>
      <c r="R17" s="145"/>
      <c r="S17" s="145"/>
      <c r="T17" s="147"/>
      <c r="U17" s="148"/>
      <c r="V17" s="21"/>
      <c r="W17" s="22"/>
      <c r="X17" s="22"/>
      <c r="Y17" s="22"/>
      <c r="Z17" s="22"/>
      <c r="AA17" s="22"/>
      <c r="AB17" s="22"/>
      <c r="AC17" s="21"/>
      <c r="AD17" s="21"/>
    </row>
    <row r="18" spans="1:30" ht="15.95" customHeight="1">
      <c r="A18" s="133">
        <v>42289</v>
      </c>
      <c r="B18" s="126" t="s">
        <v>41</v>
      </c>
      <c r="C18" s="89" t="s">
        <v>86</v>
      </c>
      <c r="D18" s="37" t="s">
        <v>87</v>
      </c>
      <c r="E18" s="89" t="s">
        <v>55</v>
      </c>
      <c r="F18" s="17" t="s">
        <v>88</v>
      </c>
      <c r="G18" s="104" t="s">
        <v>21</v>
      </c>
      <c r="H18" s="17" t="s">
        <v>89</v>
      </c>
      <c r="I18" s="104" t="s">
        <v>21</v>
      </c>
      <c r="J18" s="89" t="s">
        <v>47</v>
      </c>
      <c r="K18" s="134" t="s">
        <v>244</v>
      </c>
      <c r="L18" s="134" t="s">
        <v>245</v>
      </c>
      <c r="M18" s="37" t="s">
        <v>90</v>
      </c>
      <c r="N18" s="87"/>
      <c r="O18" s="128">
        <f>MAX(P18*70+Q18*75+R18*25+S18*45+T18*60+U18*120)</f>
        <v>825.5</v>
      </c>
      <c r="P18" s="119">
        <v>6.4</v>
      </c>
      <c r="Q18" s="119">
        <v>2.6</v>
      </c>
      <c r="R18" s="119">
        <v>1.9</v>
      </c>
      <c r="S18" s="119">
        <v>3</v>
      </c>
      <c r="T18" s="121">
        <v>0</v>
      </c>
      <c r="U18" s="122">
        <v>0</v>
      </c>
      <c r="W18" s="18"/>
      <c r="X18" s="18"/>
      <c r="Y18" s="18"/>
      <c r="Z18" s="18"/>
      <c r="AA18" s="18"/>
      <c r="AB18" s="18"/>
      <c r="AC18" s="18"/>
    </row>
    <row r="19" spans="1:30" s="23" customFormat="1" ht="11.1" customHeight="1">
      <c r="A19" s="133"/>
      <c r="B19" s="83"/>
      <c r="C19" s="85"/>
      <c r="D19" s="19" t="s">
        <v>91</v>
      </c>
      <c r="E19" s="85"/>
      <c r="F19" s="20" t="s">
        <v>92</v>
      </c>
      <c r="G19" s="89"/>
      <c r="H19" s="20" t="s">
        <v>93</v>
      </c>
      <c r="I19" s="89"/>
      <c r="J19" s="85"/>
      <c r="K19" s="89"/>
      <c r="L19" s="89"/>
      <c r="M19" s="19" t="s">
        <v>94</v>
      </c>
      <c r="N19" s="89"/>
      <c r="O19" s="71"/>
      <c r="P19" s="73"/>
      <c r="Q19" s="73"/>
      <c r="R19" s="73"/>
      <c r="S19" s="73"/>
      <c r="T19" s="130"/>
      <c r="U19" s="68"/>
      <c r="V19" s="21"/>
      <c r="W19" s="22"/>
      <c r="X19" s="22"/>
      <c r="Y19" s="22"/>
      <c r="Z19" s="22"/>
      <c r="AA19" s="22"/>
      <c r="AB19" s="22"/>
      <c r="AC19" s="21"/>
      <c r="AD19" s="21"/>
    </row>
    <row r="20" spans="1:30" ht="15.95" customHeight="1">
      <c r="A20" s="124">
        <v>42290</v>
      </c>
      <c r="B20" s="126" t="s">
        <v>53</v>
      </c>
      <c r="C20" s="85" t="s">
        <v>17</v>
      </c>
      <c r="D20" s="16" t="s">
        <v>95</v>
      </c>
      <c r="E20" s="158" t="s">
        <v>32</v>
      </c>
      <c r="F20" s="17" t="s">
        <v>96</v>
      </c>
      <c r="G20" s="104" t="s">
        <v>21</v>
      </c>
      <c r="H20" s="17" t="s">
        <v>97</v>
      </c>
      <c r="I20" s="104" t="s">
        <v>21</v>
      </c>
      <c r="J20" s="85" t="s">
        <v>23</v>
      </c>
      <c r="K20" s="87" t="s">
        <v>246</v>
      </c>
      <c r="L20" s="87" t="s">
        <v>247</v>
      </c>
      <c r="M20" s="43" t="s">
        <v>98</v>
      </c>
      <c r="N20" s="87"/>
      <c r="O20" s="128">
        <f>MAX(P20*70+Q20*75+R20*25+S20*45+T20*60+U20*120)</f>
        <v>831.5</v>
      </c>
      <c r="P20" s="119">
        <v>6.5</v>
      </c>
      <c r="Q20" s="119">
        <v>2.5</v>
      </c>
      <c r="R20" s="119">
        <v>1.8</v>
      </c>
      <c r="S20" s="119">
        <v>3.2</v>
      </c>
      <c r="T20" s="121">
        <v>0</v>
      </c>
      <c r="U20" s="122">
        <v>0</v>
      </c>
      <c r="W20" s="18"/>
      <c r="X20" s="18"/>
      <c r="Y20" s="40"/>
      <c r="Z20" s="18"/>
      <c r="AA20" s="18"/>
      <c r="AB20" s="18"/>
    </row>
    <row r="21" spans="1:30" s="23" customFormat="1" ht="11.1" customHeight="1">
      <c r="A21" s="157"/>
      <c r="B21" s="83"/>
      <c r="C21" s="85"/>
      <c r="D21" s="19" t="s">
        <v>99</v>
      </c>
      <c r="E21" s="158"/>
      <c r="F21" s="20" t="s">
        <v>100</v>
      </c>
      <c r="G21" s="89"/>
      <c r="H21" s="20" t="s">
        <v>101</v>
      </c>
      <c r="I21" s="89"/>
      <c r="J21" s="85"/>
      <c r="K21" s="89"/>
      <c r="L21" s="89"/>
      <c r="M21" s="19" t="s">
        <v>102</v>
      </c>
      <c r="N21" s="89"/>
      <c r="O21" s="71"/>
      <c r="P21" s="73"/>
      <c r="Q21" s="73"/>
      <c r="R21" s="73"/>
      <c r="S21" s="73"/>
      <c r="T21" s="130"/>
      <c r="U21" s="68"/>
      <c r="V21" s="21"/>
      <c r="W21" s="22"/>
      <c r="X21" s="22"/>
      <c r="Y21" s="22"/>
      <c r="Z21" s="22"/>
      <c r="AA21" s="22"/>
      <c r="AB21" s="22"/>
      <c r="AC21" s="21"/>
      <c r="AD21" s="21"/>
    </row>
    <row r="22" spans="1:30" ht="15.95" customHeight="1">
      <c r="A22" s="144">
        <v>42291</v>
      </c>
      <c r="B22" s="112" t="s">
        <v>64</v>
      </c>
      <c r="C22" s="114" t="s">
        <v>103</v>
      </c>
      <c r="D22" s="41" t="s">
        <v>104</v>
      </c>
      <c r="E22" s="105" t="s">
        <v>55</v>
      </c>
      <c r="F22" s="41" t="s">
        <v>105</v>
      </c>
      <c r="G22" s="105" t="s">
        <v>21</v>
      </c>
      <c r="H22" s="41" t="s">
        <v>248</v>
      </c>
      <c r="I22" s="105" t="s">
        <v>34</v>
      </c>
      <c r="J22" s="105" t="s">
        <v>70</v>
      </c>
      <c r="K22" s="106" t="s">
        <v>249</v>
      </c>
      <c r="L22" s="106" t="s">
        <v>250</v>
      </c>
      <c r="M22" s="41" t="s">
        <v>107</v>
      </c>
      <c r="N22" s="106" t="s">
        <v>72</v>
      </c>
      <c r="O22" s="108">
        <f>MAX(P22*70+Q22*55+R22*25+S22*45+T22*60+U22*120)</f>
        <v>838</v>
      </c>
      <c r="P22" s="94">
        <v>6.6</v>
      </c>
      <c r="Q22" s="94">
        <v>2.4</v>
      </c>
      <c r="R22" s="94">
        <v>1.6</v>
      </c>
      <c r="S22" s="94">
        <v>3.2</v>
      </c>
      <c r="T22" s="96">
        <v>1</v>
      </c>
      <c r="U22" s="98">
        <v>0</v>
      </c>
      <c r="W22" s="18"/>
      <c r="X22" s="18"/>
      <c r="Y22" s="18"/>
      <c r="Z22" s="18"/>
      <c r="AA22" s="18"/>
      <c r="AB22" s="18"/>
    </row>
    <row r="23" spans="1:30" s="23" customFormat="1" ht="11.1" customHeight="1">
      <c r="A23" s="144"/>
      <c r="B23" s="112"/>
      <c r="C23" s="114"/>
      <c r="D23" s="42" t="s">
        <v>25</v>
      </c>
      <c r="E23" s="105"/>
      <c r="F23" s="42" t="s">
        <v>108</v>
      </c>
      <c r="G23" s="105"/>
      <c r="H23" s="42" t="s">
        <v>251</v>
      </c>
      <c r="I23" s="105"/>
      <c r="J23" s="105"/>
      <c r="K23" s="107"/>
      <c r="L23" s="107"/>
      <c r="M23" s="42" t="s">
        <v>110</v>
      </c>
      <c r="N23" s="107"/>
      <c r="O23" s="108"/>
      <c r="P23" s="94"/>
      <c r="Q23" s="94"/>
      <c r="R23" s="94"/>
      <c r="S23" s="94"/>
      <c r="T23" s="142"/>
      <c r="U23" s="98"/>
      <c r="V23" s="21"/>
      <c r="W23" s="22"/>
      <c r="X23" s="22"/>
      <c r="Y23" s="22"/>
      <c r="Z23" s="22"/>
      <c r="AA23" s="22"/>
      <c r="AB23" s="22"/>
      <c r="AC23" s="21"/>
      <c r="AD23" s="21"/>
    </row>
    <row r="24" spans="1:30" ht="15.95" customHeight="1">
      <c r="A24" s="100">
        <v>42292</v>
      </c>
      <c r="B24" s="155" t="s">
        <v>16</v>
      </c>
      <c r="C24" s="85" t="s">
        <v>17</v>
      </c>
      <c r="D24" s="43" t="s">
        <v>252</v>
      </c>
      <c r="E24" s="87" t="s">
        <v>55</v>
      </c>
      <c r="F24" s="37" t="s">
        <v>112</v>
      </c>
      <c r="G24" s="89" t="s">
        <v>34</v>
      </c>
      <c r="H24" s="24" t="s">
        <v>113</v>
      </c>
      <c r="I24" s="87" t="s">
        <v>58</v>
      </c>
      <c r="J24" s="85" t="s">
        <v>23</v>
      </c>
      <c r="K24" s="87" t="s">
        <v>253</v>
      </c>
      <c r="L24" s="87" t="s">
        <v>254</v>
      </c>
      <c r="M24" s="37" t="s">
        <v>114</v>
      </c>
      <c r="N24" s="87"/>
      <c r="O24" s="156">
        <f>MAX(P24*70+Q24*75+R24*25+S24*45+T24*60+U24*120)</f>
        <v>820.5</v>
      </c>
      <c r="P24" s="151">
        <v>6.4</v>
      </c>
      <c r="Q24" s="151">
        <v>2.5</v>
      </c>
      <c r="R24" s="151">
        <v>2</v>
      </c>
      <c r="S24" s="151">
        <v>3</v>
      </c>
      <c r="T24" s="78">
        <v>0</v>
      </c>
      <c r="U24" s="153">
        <v>0</v>
      </c>
      <c r="W24" s="18"/>
      <c r="X24" s="18"/>
      <c r="Y24" s="40"/>
      <c r="Z24" s="18"/>
      <c r="AA24" s="18"/>
      <c r="AB24" s="18"/>
    </row>
    <row r="25" spans="1:30" s="23" customFormat="1" ht="11.1" customHeight="1">
      <c r="A25" s="154"/>
      <c r="B25" s="102"/>
      <c r="C25" s="85"/>
      <c r="D25" s="20" t="s">
        <v>255</v>
      </c>
      <c r="E25" s="89"/>
      <c r="F25" s="20" t="s">
        <v>116</v>
      </c>
      <c r="G25" s="85"/>
      <c r="H25" s="32" t="s">
        <v>117</v>
      </c>
      <c r="I25" s="89"/>
      <c r="J25" s="85"/>
      <c r="K25" s="89"/>
      <c r="L25" s="89"/>
      <c r="M25" s="19" t="s">
        <v>118</v>
      </c>
      <c r="N25" s="89"/>
      <c r="O25" s="90"/>
      <c r="P25" s="92"/>
      <c r="Q25" s="92"/>
      <c r="R25" s="92"/>
      <c r="S25" s="92"/>
      <c r="T25" s="152"/>
      <c r="U25" s="79"/>
      <c r="V25" s="21"/>
      <c r="W25" s="22"/>
      <c r="X25" s="22"/>
      <c r="Y25" s="22"/>
      <c r="Z25" s="22"/>
      <c r="AA25" s="22"/>
      <c r="AB25" s="22"/>
      <c r="AC25" s="21"/>
      <c r="AD25" s="21"/>
    </row>
    <row r="26" spans="1:30" ht="15.95" customHeight="1">
      <c r="A26" s="81">
        <v>42293</v>
      </c>
      <c r="B26" s="102" t="s">
        <v>29</v>
      </c>
      <c r="C26" s="85" t="s">
        <v>119</v>
      </c>
      <c r="D26" s="16" t="s">
        <v>120</v>
      </c>
      <c r="E26" s="87" t="s">
        <v>19</v>
      </c>
      <c r="F26" s="16" t="s">
        <v>121</v>
      </c>
      <c r="G26" s="85" t="s">
        <v>21</v>
      </c>
      <c r="H26" s="24" t="s">
        <v>122</v>
      </c>
      <c r="I26" s="85" t="s">
        <v>58</v>
      </c>
      <c r="J26" s="85" t="s">
        <v>23</v>
      </c>
      <c r="K26" s="87" t="s">
        <v>256</v>
      </c>
      <c r="L26" s="87" t="s">
        <v>257</v>
      </c>
      <c r="M26" s="37" t="s">
        <v>123</v>
      </c>
      <c r="N26" s="87"/>
      <c r="O26" s="71">
        <f>MAX(P26*70+Q26*75+R26*25+S26*45+T26*60+U26*120)</f>
        <v>825.5</v>
      </c>
      <c r="P26" s="92">
        <v>6.4</v>
      </c>
      <c r="Q26" s="92">
        <v>2.6</v>
      </c>
      <c r="R26" s="92">
        <v>1.9</v>
      </c>
      <c r="S26" s="92">
        <v>3</v>
      </c>
      <c r="T26" s="146">
        <v>0</v>
      </c>
      <c r="U26" s="79">
        <v>0</v>
      </c>
      <c r="W26" s="18"/>
      <c r="X26" s="18"/>
      <c r="Y26" s="18"/>
      <c r="Z26" s="18"/>
      <c r="AA26" s="18"/>
      <c r="AB26" s="18"/>
    </row>
    <row r="27" spans="1:30" s="23" customFormat="1" ht="11.1" customHeight="1" thickBot="1">
      <c r="A27" s="149"/>
      <c r="B27" s="150"/>
      <c r="C27" s="140"/>
      <c r="D27" s="25" t="s">
        <v>124</v>
      </c>
      <c r="E27" s="135"/>
      <c r="F27" s="25" t="s">
        <v>125</v>
      </c>
      <c r="G27" s="140"/>
      <c r="H27" s="26" t="s">
        <v>126</v>
      </c>
      <c r="I27" s="140"/>
      <c r="J27" s="140"/>
      <c r="K27" s="135"/>
      <c r="L27" s="135"/>
      <c r="M27" s="25" t="s">
        <v>127</v>
      </c>
      <c r="N27" s="135"/>
      <c r="O27" s="136"/>
      <c r="P27" s="145"/>
      <c r="Q27" s="145"/>
      <c r="R27" s="145"/>
      <c r="S27" s="145"/>
      <c r="T27" s="147"/>
      <c r="U27" s="148"/>
      <c r="V27" s="21"/>
      <c r="W27" s="22"/>
      <c r="X27" s="22"/>
      <c r="Y27" s="22"/>
      <c r="Z27" s="22"/>
      <c r="AA27" s="22"/>
      <c r="AB27" s="22"/>
      <c r="AC27" s="21"/>
      <c r="AD27" s="21"/>
    </row>
    <row r="28" spans="1:30" ht="15.95" customHeight="1">
      <c r="A28" s="133">
        <v>42296</v>
      </c>
      <c r="B28" s="126" t="s">
        <v>41</v>
      </c>
      <c r="C28" s="89" t="s">
        <v>128</v>
      </c>
      <c r="D28" s="17" t="s">
        <v>129</v>
      </c>
      <c r="E28" s="104" t="s">
        <v>19</v>
      </c>
      <c r="F28" s="17" t="s">
        <v>130</v>
      </c>
      <c r="G28" s="104" t="s">
        <v>21</v>
      </c>
      <c r="H28" s="17" t="s">
        <v>131</v>
      </c>
      <c r="I28" s="104" t="s">
        <v>21</v>
      </c>
      <c r="J28" s="89" t="s">
        <v>47</v>
      </c>
      <c r="K28" s="134" t="s">
        <v>258</v>
      </c>
      <c r="L28" s="134" t="s">
        <v>259</v>
      </c>
      <c r="M28" s="37" t="s">
        <v>132</v>
      </c>
      <c r="N28" s="87"/>
      <c r="O28" s="128">
        <f>MAX(P28*70+Q28*75+R28*25+S28*45+T28*60+U28*120)</f>
        <v>825</v>
      </c>
      <c r="P28" s="119">
        <v>6.5</v>
      </c>
      <c r="Q28" s="119">
        <v>2.5</v>
      </c>
      <c r="R28" s="119">
        <v>1.9</v>
      </c>
      <c r="S28" s="119">
        <v>3</v>
      </c>
      <c r="T28" s="121">
        <v>0</v>
      </c>
      <c r="U28" s="122">
        <v>0</v>
      </c>
      <c r="W28" s="18"/>
      <c r="X28" s="18"/>
      <c r="Y28" s="18"/>
      <c r="Z28" s="18"/>
      <c r="AA28" s="18"/>
      <c r="AB28" s="18"/>
    </row>
    <row r="29" spans="1:30" s="23" customFormat="1" ht="11.1" customHeight="1">
      <c r="A29" s="133"/>
      <c r="B29" s="83"/>
      <c r="C29" s="85"/>
      <c r="D29" s="20" t="s">
        <v>133</v>
      </c>
      <c r="E29" s="89"/>
      <c r="F29" s="20" t="s">
        <v>134</v>
      </c>
      <c r="G29" s="89"/>
      <c r="H29" s="20" t="s">
        <v>135</v>
      </c>
      <c r="I29" s="89"/>
      <c r="J29" s="85"/>
      <c r="K29" s="89"/>
      <c r="L29" s="89"/>
      <c r="M29" s="19" t="s">
        <v>136</v>
      </c>
      <c r="N29" s="89"/>
      <c r="O29" s="71"/>
      <c r="P29" s="73"/>
      <c r="Q29" s="73"/>
      <c r="R29" s="73"/>
      <c r="S29" s="73"/>
      <c r="T29" s="130"/>
      <c r="U29" s="68"/>
      <c r="V29" s="21"/>
      <c r="W29" s="22"/>
      <c r="X29" s="22"/>
      <c r="Y29" s="22"/>
      <c r="Z29" s="22"/>
      <c r="AA29" s="22"/>
      <c r="AB29" s="22"/>
      <c r="AC29" s="21"/>
      <c r="AD29" s="21"/>
    </row>
    <row r="30" spans="1:30" ht="15.95" customHeight="1">
      <c r="A30" s="124">
        <v>42297</v>
      </c>
      <c r="B30" s="126" t="s">
        <v>53</v>
      </c>
      <c r="C30" s="85" t="s">
        <v>17</v>
      </c>
      <c r="D30" s="37" t="s">
        <v>260</v>
      </c>
      <c r="E30" s="89" t="s">
        <v>55</v>
      </c>
      <c r="F30" s="17" t="s">
        <v>138</v>
      </c>
      <c r="G30" s="104" t="s">
        <v>21</v>
      </c>
      <c r="H30" s="17" t="s">
        <v>261</v>
      </c>
      <c r="I30" s="104" t="s">
        <v>21</v>
      </c>
      <c r="J30" s="85" t="s">
        <v>23</v>
      </c>
      <c r="K30" s="87" t="s">
        <v>262</v>
      </c>
      <c r="L30" s="87" t="s">
        <v>263</v>
      </c>
      <c r="M30" s="16" t="s">
        <v>140</v>
      </c>
      <c r="N30" s="87"/>
      <c r="O30" s="128">
        <f>MAX(P30*70+Q30*75+R30*25+S30*45+T30*60+U30*120)</f>
        <v>817.5</v>
      </c>
      <c r="P30" s="119">
        <v>6.4</v>
      </c>
      <c r="Q30" s="119">
        <v>2.5</v>
      </c>
      <c r="R30" s="119">
        <v>1.7</v>
      </c>
      <c r="S30" s="119">
        <v>3.1</v>
      </c>
      <c r="T30" s="121">
        <v>0</v>
      </c>
      <c r="U30" s="122">
        <v>0</v>
      </c>
      <c r="W30" s="18"/>
      <c r="X30" s="18"/>
      <c r="Y30" s="40"/>
      <c r="Z30" s="18"/>
      <c r="AA30" s="18"/>
      <c r="AB30" s="18"/>
    </row>
    <row r="31" spans="1:30" s="23" customFormat="1" ht="11.1" customHeight="1">
      <c r="A31" s="125"/>
      <c r="B31" s="127"/>
      <c r="C31" s="87"/>
      <c r="D31" s="44" t="s">
        <v>264</v>
      </c>
      <c r="E31" s="87"/>
      <c r="F31" s="45" t="s">
        <v>265</v>
      </c>
      <c r="G31" s="104"/>
      <c r="H31" s="45" t="s">
        <v>266</v>
      </c>
      <c r="I31" s="104"/>
      <c r="J31" s="85"/>
      <c r="K31" s="89"/>
      <c r="L31" s="89"/>
      <c r="M31" s="20" t="s">
        <v>144</v>
      </c>
      <c r="N31" s="89"/>
      <c r="O31" s="129"/>
      <c r="P31" s="120"/>
      <c r="Q31" s="120"/>
      <c r="R31" s="120"/>
      <c r="S31" s="120"/>
      <c r="T31" s="121"/>
      <c r="U31" s="123"/>
      <c r="V31" s="21"/>
      <c r="W31" s="22"/>
      <c r="X31" s="22"/>
      <c r="Y31" s="22"/>
      <c r="Z31" s="22"/>
      <c r="AA31" s="22"/>
      <c r="AB31" s="22"/>
      <c r="AC31" s="21"/>
      <c r="AD31" s="21"/>
    </row>
    <row r="32" spans="1:30" ht="15.95" customHeight="1">
      <c r="A32" s="143">
        <v>42298</v>
      </c>
      <c r="B32" s="112" t="s">
        <v>64</v>
      </c>
      <c r="C32" s="114" t="s">
        <v>145</v>
      </c>
      <c r="D32" s="41" t="s">
        <v>146</v>
      </c>
      <c r="E32" s="116" t="s">
        <v>32</v>
      </c>
      <c r="F32" s="41" t="s">
        <v>147</v>
      </c>
      <c r="G32" s="105" t="s">
        <v>21</v>
      </c>
      <c r="H32" s="41" t="s">
        <v>148</v>
      </c>
      <c r="I32" s="105" t="s">
        <v>19</v>
      </c>
      <c r="J32" s="105" t="s">
        <v>70</v>
      </c>
      <c r="K32" s="106" t="s">
        <v>267</v>
      </c>
      <c r="L32" s="106" t="s">
        <v>268</v>
      </c>
      <c r="M32" s="46" t="s">
        <v>149</v>
      </c>
      <c r="N32" s="106" t="s">
        <v>72</v>
      </c>
      <c r="O32" s="108">
        <f>MAX(P32*70+Q32*55+R32*25+S32*45+T32*60+U32*120)</f>
        <v>843.5</v>
      </c>
      <c r="P32" s="94">
        <v>6.5</v>
      </c>
      <c r="Q32" s="94">
        <v>2.4</v>
      </c>
      <c r="R32" s="94">
        <v>2.1</v>
      </c>
      <c r="S32" s="94">
        <v>3.2</v>
      </c>
      <c r="T32" s="96">
        <v>1</v>
      </c>
      <c r="U32" s="98">
        <v>0</v>
      </c>
      <c r="W32" s="18"/>
      <c r="X32" s="18"/>
      <c r="Y32" s="18"/>
      <c r="Z32" s="18"/>
      <c r="AA32" s="18"/>
      <c r="AB32" s="18"/>
    </row>
    <row r="33" spans="1:30" s="23" customFormat="1" ht="11.1" customHeight="1">
      <c r="A33" s="144"/>
      <c r="B33" s="113"/>
      <c r="C33" s="115"/>
      <c r="D33" s="47" t="s">
        <v>150</v>
      </c>
      <c r="E33" s="117"/>
      <c r="F33" s="47" t="s">
        <v>151</v>
      </c>
      <c r="G33" s="106"/>
      <c r="H33" s="47" t="s">
        <v>152</v>
      </c>
      <c r="I33" s="106"/>
      <c r="J33" s="106"/>
      <c r="K33" s="107"/>
      <c r="L33" s="107"/>
      <c r="M33" s="48" t="s">
        <v>153</v>
      </c>
      <c r="N33" s="107"/>
      <c r="O33" s="109"/>
      <c r="P33" s="95"/>
      <c r="Q33" s="95"/>
      <c r="R33" s="94"/>
      <c r="S33" s="94"/>
      <c r="T33" s="142"/>
      <c r="U33" s="98"/>
      <c r="V33" s="21"/>
      <c r="W33" s="22"/>
      <c r="X33" s="22"/>
      <c r="Y33" s="22"/>
      <c r="Z33" s="22"/>
      <c r="AA33" s="22"/>
      <c r="AB33" s="22"/>
      <c r="AC33" s="21"/>
      <c r="AD33" s="21"/>
    </row>
    <row r="34" spans="1:30" ht="15.95" customHeight="1">
      <c r="A34" s="81">
        <v>42299</v>
      </c>
      <c r="B34" s="83" t="s">
        <v>16</v>
      </c>
      <c r="C34" s="85" t="s">
        <v>17</v>
      </c>
      <c r="D34" s="43" t="s">
        <v>269</v>
      </c>
      <c r="E34" s="87" t="s">
        <v>55</v>
      </c>
      <c r="F34" s="16" t="s">
        <v>270</v>
      </c>
      <c r="G34" s="85" t="s">
        <v>58</v>
      </c>
      <c r="H34" s="24" t="s">
        <v>271</v>
      </c>
      <c r="I34" s="87" t="s">
        <v>58</v>
      </c>
      <c r="J34" s="85" t="s">
        <v>23</v>
      </c>
      <c r="K34" s="87" t="s">
        <v>272</v>
      </c>
      <c r="L34" s="87" t="s">
        <v>273</v>
      </c>
      <c r="M34" s="16" t="s">
        <v>161</v>
      </c>
      <c r="N34" s="87"/>
      <c r="O34" s="71">
        <f>MAX(P34*70+Q34*75+R34*25+S34*45+T34*60+U34*120)</f>
        <v>820</v>
      </c>
      <c r="P34" s="73">
        <v>6.5</v>
      </c>
      <c r="Q34" s="73">
        <v>2.5</v>
      </c>
      <c r="R34" s="73">
        <v>1.7</v>
      </c>
      <c r="S34" s="73">
        <v>3</v>
      </c>
      <c r="T34" s="75">
        <v>0</v>
      </c>
      <c r="U34" s="68">
        <v>0</v>
      </c>
      <c r="W34" s="18"/>
      <c r="X34" s="18"/>
      <c r="Y34" s="18"/>
      <c r="Z34" s="18"/>
      <c r="AA34" s="18"/>
      <c r="AB34" s="18"/>
    </row>
    <row r="35" spans="1:30" s="23" customFormat="1" ht="11.1" customHeight="1">
      <c r="A35" s="141"/>
      <c r="B35" s="83"/>
      <c r="C35" s="85"/>
      <c r="D35" s="20" t="s">
        <v>25</v>
      </c>
      <c r="E35" s="89"/>
      <c r="F35" s="20" t="s">
        <v>274</v>
      </c>
      <c r="G35" s="85"/>
      <c r="H35" s="32" t="s">
        <v>275</v>
      </c>
      <c r="I35" s="89"/>
      <c r="J35" s="85"/>
      <c r="K35" s="89"/>
      <c r="L35" s="89"/>
      <c r="M35" s="20" t="s">
        <v>165</v>
      </c>
      <c r="N35" s="89"/>
      <c r="O35" s="71"/>
      <c r="P35" s="73"/>
      <c r="Q35" s="73"/>
      <c r="R35" s="73"/>
      <c r="S35" s="73"/>
      <c r="T35" s="130"/>
      <c r="U35" s="68"/>
      <c r="V35" s="21"/>
      <c r="W35" s="22"/>
      <c r="X35" s="22"/>
      <c r="Y35" s="22"/>
      <c r="Z35" s="22"/>
      <c r="AA35" s="22"/>
      <c r="AB35" s="22"/>
      <c r="AC35" s="21"/>
      <c r="AD35" s="21"/>
    </row>
    <row r="36" spans="1:30" ht="15.95" customHeight="1">
      <c r="A36" s="124">
        <v>42300</v>
      </c>
      <c r="B36" s="83" t="s">
        <v>29</v>
      </c>
      <c r="C36" s="85" t="s">
        <v>276</v>
      </c>
      <c r="D36" s="16" t="s">
        <v>277</v>
      </c>
      <c r="E36" s="85" t="s">
        <v>69</v>
      </c>
      <c r="F36" s="43" t="s">
        <v>278</v>
      </c>
      <c r="G36" s="87" t="s">
        <v>21</v>
      </c>
      <c r="H36" s="43" t="s">
        <v>279</v>
      </c>
      <c r="I36" s="87" t="s">
        <v>21</v>
      </c>
      <c r="J36" s="85" t="s">
        <v>23</v>
      </c>
      <c r="K36" s="87" t="s">
        <v>280</v>
      </c>
      <c r="L36" s="87" t="s">
        <v>281</v>
      </c>
      <c r="M36" s="37" t="s">
        <v>173</v>
      </c>
      <c r="N36" s="87"/>
      <c r="O36" s="71">
        <f>MAX(P36*70+Q36*75+R36*25+S36*45+T36*60+U36*120)</f>
        <v>830</v>
      </c>
      <c r="P36" s="73">
        <v>6.5</v>
      </c>
      <c r="Q36" s="73">
        <v>2.6</v>
      </c>
      <c r="R36" s="73">
        <v>1.8</v>
      </c>
      <c r="S36" s="73">
        <v>3</v>
      </c>
      <c r="T36" s="75">
        <v>0</v>
      </c>
      <c r="U36" s="68">
        <v>0</v>
      </c>
      <c r="W36" s="18"/>
      <c r="X36" s="18"/>
      <c r="Y36" s="40"/>
      <c r="Z36" s="18"/>
      <c r="AA36" s="18"/>
      <c r="AB36" s="18"/>
    </row>
    <row r="37" spans="1:30" s="23" customFormat="1" ht="11.1" customHeight="1" thickBot="1">
      <c r="A37" s="138"/>
      <c r="B37" s="139"/>
      <c r="C37" s="140"/>
      <c r="D37" s="25" t="s">
        <v>91</v>
      </c>
      <c r="E37" s="140"/>
      <c r="F37" s="49" t="s">
        <v>174</v>
      </c>
      <c r="G37" s="135"/>
      <c r="H37" s="49" t="s">
        <v>175</v>
      </c>
      <c r="I37" s="135"/>
      <c r="J37" s="140"/>
      <c r="K37" s="135"/>
      <c r="L37" s="135"/>
      <c r="M37" s="25" t="s">
        <v>176</v>
      </c>
      <c r="N37" s="135"/>
      <c r="O37" s="136"/>
      <c r="P37" s="137"/>
      <c r="Q37" s="137"/>
      <c r="R37" s="137"/>
      <c r="S37" s="137"/>
      <c r="T37" s="131"/>
      <c r="U37" s="132"/>
      <c r="V37" s="21"/>
      <c r="W37" s="22"/>
      <c r="X37" s="22"/>
      <c r="Y37" s="22"/>
      <c r="Z37" s="22"/>
      <c r="AA37" s="22"/>
      <c r="AB37" s="22"/>
      <c r="AC37" s="21"/>
      <c r="AD37" s="21"/>
    </row>
    <row r="38" spans="1:30" ht="15.95" customHeight="1">
      <c r="A38" s="133">
        <v>42303</v>
      </c>
      <c r="B38" s="126" t="s">
        <v>41</v>
      </c>
      <c r="C38" s="89" t="s">
        <v>177</v>
      </c>
      <c r="D38" s="17" t="s">
        <v>282</v>
      </c>
      <c r="E38" s="104" t="s">
        <v>283</v>
      </c>
      <c r="F38" s="17" t="s">
        <v>179</v>
      </c>
      <c r="G38" s="104" t="s">
        <v>21</v>
      </c>
      <c r="H38" s="17" t="s">
        <v>180</v>
      </c>
      <c r="I38" s="104" t="s">
        <v>55</v>
      </c>
      <c r="J38" s="89" t="s">
        <v>47</v>
      </c>
      <c r="K38" s="134" t="s">
        <v>284</v>
      </c>
      <c r="L38" s="134" t="s">
        <v>228</v>
      </c>
      <c r="M38" s="37" t="s">
        <v>181</v>
      </c>
      <c r="N38" s="134"/>
      <c r="O38" s="128">
        <f>MAX(P38*70+Q38*75+R38*25+S38*45+T38*60+U38*120)</f>
        <v>825</v>
      </c>
      <c r="P38" s="119">
        <v>6.4</v>
      </c>
      <c r="Q38" s="119">
        <v>2.6</v>
      </c>
      <c r="R38" s="119">
        <v>1.7</v>
      </c>
      <c r="S38" s="119">
        <v>3.1</v>
      </c>
      <c r="T38" s="121">
        <v>0</v>
      </c>
      <c r="U38" s="122">
        <v>0</v>
      </c>
      <c r="W38" s="18"/>
      <c r="X38" s="18"/>
      <c r="Y38" s="18"/>
      <c r="Z38" s="18"/>
      <c r="AA38" s="18"/>
      <c r="AB38" s="18"/>
    </row>
    <row r="39" spans="1:30" s="23" customFormat="1" ht="11.1" customHeight="1">
      <c r="A39" s="133"/>
      <c r="B39" s="83"/>
      <c r="C39" s="85"/>
      <c r="D39" s="20" t="s">
        <v>285</v>
      </c>
      <c r="E39" s="89"/>
      <c r="F39" s="20" t="s">
        <v>183</v>
      </c>
      <c r="G39" s="89"/>
      <c r="H39" s="20" t="s">
        <v>184</v>
      </c>
      <c r="I39" s="89"/>
      <c r="J39" s="85"/>
      <c r="K39" s="89"/>
      <c r="L39" s="89"/>
      <c r="M39" s="19" t="s">
        <v>185</v>
      </c>
      <c r="N39" s="89"/>
      <c r="O39" s="71"/>
      <c r="P39" s="73"/>
      <c r="Q39" s="73"/>
      <c r="R39" s="73"/>
      <c r="S39" s="73"/>
      <c r="T39" s="130"/>
      <c r="U39" s="68"/>
      <c r="V39" s="21"/>
      <c r="W39" s="22"/>
      <c r="X39" s="22"/>
      <c r="Y39" s="22"/>
      <c r="Z39" s="22"/>
      <c r="AA39" s="22"/>
      <c r="AB39" s="22"/>
      <c r="AC39" s="21"/>
      <c r="AD39" s="21"/>
    </row>
    <row r="40" spans="1:30" ht="15.95" customHeight="1">
      <c r="A40" s="124">
        <v>42304</v>
      </c>
      <c r="B40" s="126" t="s">
        <v>53</v>
      </c>
      <c r="C40" s="85" t="s">
        <v>17</v>
      </c>
      <c r="D40" s="37" t="s">
        <v>186</v>
      </c>
      <c r="E40" s="89" t="s">
        <v>55</v>
      </c>
      <c r="F40" s="17" t="s">
        <v>187</v>
      </c>
      <c r="G40" s="104" t="s">
        <v>55</v>
      </c>
      <c r="H40" s="17" t="s">
        <v>188</v>
      </c>
      <c r="I40" s="104" t="s">
        <v>189</v>
      </c>
      <c r="J40" s="85" t="s">
        <v>23</v>
      </c>
      <c r="K40" s="87" t="s">
        <v>286</v>
      </c>
      <c r="L40" s="87" t="s">
        <v>287</v>
      </c>
      <c r="M40" s="37" t="s">
        <v>190</v>
      </c>
      <c r="N40" s="87"/>
      <c r="O40" s="128">
        <f>MAX(P40*70+Q40*75+R40*25+S40*45+T40*60+U40*120)</f>
        <v>818</v>
      </c>
      <c r="P40" s="119">
        <v>6.4</v>
      </c>
      <c r="Q40" s="119">
        <v>2.5</v>
      </c>
      <c r="R40" s="119">
        <v>1.9</v>
      </c>
      <c r="S40" s="119">
        <v>3</v>
      </c>
      <c r="T40" s="121">
        <v>0</v>
      </c>
      <c r="U40" s="122">
        <v>0</v>
      </c>
      <c r="W40" s="18"/>
      <c r="X40" s="18"/>
      <c r="Y40" s="40"/>
      <c r="Z40" s="18"/>
      <c r="AA40" s="18"/>
      <c r="AB40" s="18"/>
    </row>
    <row r="41" spans="1:30" s="23" customFormat="1" ht="11.1" customHeight="1">
      <c r="A41" s="125"/>
      <c r="B41" s="127"/>
      <c r="C41" s="87"/>
      <c r="D41" s="44" t="s">
        <v>73</v>
      </c>
      <c r="E41" s="87"/>
      <c r="F41" s="45" t="s">
        <v>191</v>
      </c>
      <c r="G41" s="104"/>
      <c r="H41" s="45" t="s">
        <v>192</v>
      </c>
      <c r="I41" s="104"/>
      <c r="J41" s="85"/>
      <c r="K41" s="89"/>
      <c r="L41" s="89"/>
      <c r="M41" s="44" t="s">
        <v>193</v>
      </c>
      <c r="N41" s="89"/>
      <c r="O41" s="129"/>
      <c r="P41" s="120"/>
      <c r="Q41" s="120"/>
      <c r="R41" s="120"/>
      <c r="S41" s="120"/>
      <c r="T41" s="121"/>
      <c r="U41" s="123"/>
      <c r="V41" s="21"/>
      <c r="W41" s="22"/>
      <c r="X41" s="22"/>
      <c r="Y41" s="22"/>
      <c r="Z41" s="22"/>
      <c r="AA41" s="22"/>
      <c r="AB41" s="22"/>
      <c r="AC41" s="21"/>
      <c r="AD41" s="21"/>
    </row>
    <row r="42" spans="1:30" ht="15.95" customHeight="1">
      <c r="A42" s="110">
        <v>42305</v>
      </c>
      <c r="B42" s="112" t="s">
        <v>64</v>
      </c>
      <c r="C42" s="114" t="s">
        <v>194</v>
      </c>
      <c r="D42" s="41" t="s">
        <v>195</v>
      </c>
      <c r="E42" s="116" t="s">
        <v>32</v>
      </c>
      <c r="F42" s="50" t="s">
        <v>196</v>
      </c>
      <c r="G42" s="106" t="s">
        <v>21</v>
      </c>
      <c r="H42" s="50" t="s">
        <v>288</v>
      </c>
      <c r="I42" s="106" t="s">
        <v>21</v>
      </c>
      <c r="J42" s="105" t="s">
        <v>70</v>
      </c>
      <c r="K42" s="106" t="s">
        <v>289</v>
      </c>
      <c r="L42" s="106" t="s">
        <v>290</v>
      </c>
      <c r="M42" s="41" t="s">
        <v>198</v>
      </c>
      <c r="N42" s="106" t="s">
        <v>72</v>
      </c>
      <c r="O42" s="108">
        <f>MAX(P42*70+Q42*55+R42*25+S42*45+T42*60+U42*120)</f>
        <v>836.5</v>
      </c>
      <c r="P42" s="94">
        <v>6.5</v>
      </c>
      <c r="Q42" s="94">
        <v>2.5</v>
      </c>
      <c r="R42" s="94">
        <v>1.6</v>
      </c>
      <c r="S42" s="94">
        <v>3.2</v>
      </c>
      <c r="T42" s="96">
        <v>1</v>
      </c>
      <c r="U42" s="98">
        <v>0</v>
      </c>
      <c r="W42" s="18"/>
      <c r="X42" s="18"/>
      <c r="Y42" s="18"/>
      <c r="Z42" s="18"/>
      <c r="AA42" s="18"/>
      <c r="AB42" s="18"/>
    </row>
    <row r="43" spans="1:30" s="23" customFormat="1" ht="11.1" customHeight="1">
      <c r="A43" s="111"/>
      <c r="B43" s="113"/>
      <c r="C43" s="115"/>
      <c r="D43" s="47" t="s">
        <v>199</v>
      </c>
      <c r="E43" s="117"/>
      <c r="F43" s="51" t="s">
        <v>200</v>
      </c>
      <c r="G43" s="118"/>
      <c r="H43" s="51" t="s">
        <v>291</v>
      </c>
      <c r="I43" s="118"/>
      <c r="J43" s="106"/>
      <c r="K43" s="107"/>
      <c r="L43" s="107"/>
      <c r="M43" s="42" t="s">
        <v>201</v>
      </c>
      <c r="N43" s="107"/>
      <c r="O43" s="109"/>
      <c r="P43" s="95"/>
      <c r="Q43" s="95"/>
      <c r="R43" s="95"/>
      <c r="S43" s="95"/>
      <c r="T43" s="97"/>
      <c r="U43" s="99"/>
      <c r="V43" s="21"/>
      <c r="W43" s="22"/>
      <c r="X43" s="22"/>
      <c r="Y43" s="22"/>
      <c r="Z43" s="22"/>
      <c r="AA43" s="22"/>
      <c r="AB43" s="22"/>
      <c r="AC43" s="21"/>
      <c r="AD43" s="21"/>
    </row>
    <row r="44" spans="1:30" ht="15.95" customHeight="1">
      <c r="A44" s="100">
        <v>42306</v>
      </c>
      <c r="B44" s="102" t="s">
        <v>16</v>
      </c>
      <c r="C44" s="85" t="s">
        <v>17</v>
      </c>
      <c r="D44" s="43" t="s">
        <v>292</v>
      </c>
      <c r="E44" s="87" t="s">
        <v>283</v>
      </c>
      <c r="F44" s="16" t="s">
        <v>203</v>
      </c>
      <c r="G44" s="85" t="s">
        <v>21</v>
      </c>
      <c r="H44" s="24" t="s">
        <v>204</v>
      </c>
      <c r="I44" s="87" t="s">
        <v>58</v>
      </c>
      <c r="J44" s="85" t="s">
        <v>23</v>
      </c>
      <c r="K44" s="87" t="s">
        <v>293</v>
      </c>
      <c r="L44" s="87" t="s">
        <v>294</v>
      </c>
      <c r="M44" s="16" t="s">
        <v>205</v>
      </c>
      <c r="N44" s="87"/>
      <c r="O44" s="90">
        <f>MAX(P44*70+Q44*75+R44*25+S44*45+T44*60+U44*120)</f>
        <v>820</v>
      </c>
      <c r="P44" s="92">
        <v>6.5</v>
      </c>
      <c r="Q44" s="92">
        <v>2.4</v>
      </c>
      <c r="R44" s="92">
        <v>2</v>
      </c>
      <c r="S44" s="92">
        <v>3</v>
      </c>
      <c r="T44" s="77">
        <v>0</v>
      </c>
      <c r="U44" s="79">
        <v>0</v>
      </c>
      <c r="W44" s="38"/>
      <c r="X44" s="18"/>
      <c r="Y44" s="18"/>
      <c r="Z44" s="18"/>
      <c r="AA44" s="18"/>
      <c r="AB44" s="18"/>
    </row>
    <row r="45" spans="1:30" s="23" customFormat="1" ht="11.1" customHeight="1">
      <c r="A45" s="101"/>
      <c r="B45" s="103"/>
      <c r="C45" s="87"/>
      <c r="D45" s="45" t="s">
        <v>295</v>
      </c>
      <c r="E45" s="104"/>
      <c r="F45" s="45" t="s">
        <v>207</v>
      </c>
      <c r="G45" s="87"/>
      <c r="H45" s="52" t="s">
        <v>208</v>
      </c>
      <c r="I45" s="104"/>
      <c r="J45" s="85"/>
      <c r="K45" s="89"/>
      <c r="L45" s="89"/>
      <c r="M45" s="45" t="s">
        <v>209</v>
      </c>
      <c r="N45" s="89"/>
      <c r="O45" s="91"/>
      <c r="P45" s="93"/>
      <c r="Q45" s="93"/>
      <c r="R45" s="93"/>
      <c r="S45" s="93"/>
      <c r="T45" s="78"/>
      <c r="U45" s="80"/>
      <c r="V45" s="21"/>
      <c r="W45" s="39"/>
      <c r="X45" s="22"/>
      <c r="Y45" s="22"/>
      <c r="Z45" s="22"/>
      <c r="AA45" s="22"/>
      <c r="AB45" s="22"/>
      <c r="AC45" s="21"/>
      <c r="AD45" s="21"/>
    </row>
    <row r="46" spans="1:30" ht="15.95" customHeight="1">
      <c r="A46" s="81">
        <v>42307</v>
      </c>
      <c r="B46" s="83" t="s">
        <v>29</v>
      </c>
      <c r="C46" s="85" t="s">
        <v>210</v>
      </c>
      <c r="D46" s="16" t="s">
        <v>296</v>
      </c>
      <c r="E46" s="85" t="s">
        <v>55</v>
      </c>
      <c r="F46" s="16" t="s">
        <v>212</v>
      </c>
      <c r="G46" s="85" t="s">
        <v>21</v>
      </c>
      <c r="H46" s="24" t="s">
        <v>213</v>
      </c>
      <c r="I46" s="85" t="s">
        <v>21</v>
      </c>
      <c r="J46" s="85" t="s">
        <v>23</v>
      </c>
      <c r="K46" s="87" t="s">
        <v>297</v>
      </c>
      <c r="L46" s="87" t="s">
        <v>298</v>
      </c>
      <c r="M46" s="16" t="s">
        <v>214</v>
      </c>
      <c r="N46" s="87"/>
      <c r="O46" s="71">
        <f>MAX(P46*70+Q46*75+R46*25+S46*45+T46*60+U46*120)</f>
        <v>827.5</v>
      </c>
      <c r="P46" s="73">
        <v>6.4</v>
      </c>
      <c r="Q46" s="73">
        <v>2.6</v>
      </c>
      <c r="R46" s="73">
        <v>1.8</v>
      </c>
      <c r="S46" s="73">
        <v>3.1</v>
      </c>
      <c r="T46" s="75">
        <v>0</v>
      </c>
      <c r="U46" s="68">
        <v>0</v>
      </c>
      <c r="W46" s="38"/>
      <c r="X46" s="18"/>
      <c r="Y46" s="18"/>
      <c r="Z46" s="18"/>
      <c r="AA46" s="18"/>
      <c r="AB46" s="18"/>
    </row>
    <row r="47" spans="1:30" s="23" customFormat="1" ht="11.1" customHeight="1" thickBot="1">
      <c r="A47" s="82"/>
      <c r="B47" s="84"/>
      <c r="C47" s="86"/>
      <c r="D47" s="53" t="s">
        <v>299</v>
      </c>
      <c r="E47" s="86"/>
      <c r="F47" s="53" t="s">
        <v>300</v>
      </c>
      <c r="G47" s="86"/>
      <c r="H47" s="54" t="s">
        <v>217</v>
      </c>
      <c r="I47" s="86"/>
      <c r="J47" s="86"/>
      <c r="K47" s="88"/>
      <c r="L47" s="88"/>
      <c r="M47" s="53" t="s">
        <v>218</v>
      </c>
      <c r="N47" s="88"/>
      <c r="O47" s="72"/>
      <c r="P47" s="74"/>
      <c r="Q47" s="74"/>
      <c r="R47" s="74"/>
      <c r="S47" s="74"/>
      <c r="T47" s="76"/>
      <c r="U47" s="69"/>
      <c r="V47" s="21"/>
      <c r="W47" s="39"/>
      <c r="X47" s="22"/>
      <c r="Y47" s="22"/>
      <c r="Z47" s="22"/>
      <c r="AA47" s="22"/>
      <c r="AB47" s="22"/>
      <c r="AC47" s="21"/>
      <c r="AD47" s="21"/>
    </row>
    <row r="48" spans="1:30" ht="4.5" customHeight="1" thickTop="1">
      <c r="A48" s="55"/>
      <c r="B48" s="56"/>
      <c r="C48" s="56"/>
      <c r="E48" s="56"/>
      <c r="G48" s="56"/>
      <c r="I48" s="56"/>
      <c r="J48" s="56"/>
      <c r="K48" s="56"/>
      <c r="L48" s="56"/>
      <c r="O48" s="58"/>
      <c r="P48" s="56"/>
      <c r="Q48" s="56"/>
      <c r="R48" s="56"/>
      <c r="S48" s="56"/>
      <c r="T48" s="56"/>
      <c r="U48" s="59"/>
    </row>
    <row r="49" spans="1:30" s="62" customFormat="1">
      <c r="A49" s="60"/>
      <c r="B49" s="61"/>
      <c r="C49" s="70" t="s">
        <v>219</v>
      </c>
      <c r="D49" s="70"/>
      <c r="E49" s="70"/>
      <c r="F49" s="70" t="s">
        <v>220</v>
      </c>
      <c r="G49" s="70"/>
      <c r="H49" s="70"/>
      <c r="I49" s="70"/>
      <c r="J49" s="70" t="s">
        <v>221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2"/>
      <c r="W49" s="2"/>
      <c r="X49" s="2"/>
      <c r="Y49" s="2"/>
      <c r="Z49" s="2"/>
      <c r="AA49" s="57"/>
      <c r="AB49" s="57"/>
      <c r="AC49" s="57"/>
      <c r="AD49" s="57"/>
    </row>
    <row r="50" spans="1:30">
      <c r="C50" s="70" t="s">
        <v>222</v>
      </c>
      <c r="D50" s="70"/>
      <c r="E50" s="70"/>
      <c r="F50" s="70" t="s">
        <v>223</v>
      </c>
      <c r="G50" s="70"/>
      <c r="H50" s="70"/>
      <c r="I50" s="70"/>
      <c r="J50" s="70" t="s">
        <v>224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30">
      <c r="D51" s="64"/>
      <c r="E51" s="65"/>
      <c r="H51" s="44"/>
      <c r="I51" s="66"/>
    </row>
  </sheetData>
  <mergeCells count="379">
    <mergeCell ref="A1:M1"/>
    <mergeCell ref="O1:U1"/>
    <mergeCell ref="O2:U2"/>
    <mergeCell ref="D3:E3"/>
    <mergeCell ref="F3:L3"/>
    <mergeCell ref="A4:A5"/>
    <mergeCell ref="B4:B5"/>
    <mergeCell ref="C4:C5"/>
    <mergeCell ref="E4:E5"/>
    <mergeCell ref="G4:G5"/>
    <mergeCell ref="P4:P5"/>
    <mergeCell ref="Q4:Q5"/>
    <mergeCell ref="R4:R5"/>
    <mergeCell ref="S4:S5"/>
    <mergeCell ref="T4:T5"/>
    <mergeCell ref="U4:U5"/>
    <mergeCell ref="I4:I5"/>
    <mergeCell ref="J4:J5"/>
    <mergeCell ref="K4:K5"/>
    <mergeCell ref="L4:L5"/>
    <mergeCell ref="N4:N5"/>
    <mergeCell ref="O4:O5"/>
    <mergeCell ref="Q6:Q7"/>
    <mergeCell ref="R6:R7"/>
    <mergeCell ref="S6:S7"/>
    <mergeCell ref="T6:T7"/>
    <mergeCell ref="U6:U7"/>
    <mergeCell ref="A8:A9"/>
    <mergeCell ref="B8:B9"/>
    <mergeCell ref="C8:C9"/>
    <mergeCell ref="E8:E9"/>
    <mergeCell ref="G8:G9"/>
    <mergeCell ref="J6:J7"/>
    <mergeCell ref="K6:K7"/>
    <mergeCell ref="L6:L7"/>
    <mergeCell ref="N6:N7"/>
    <mergeCell ref="O6:O7"/>
    <mergeCell ref="P6:P7"/>
    <mergeCell ref="A6:A7"/>
    <mergeCell ref="B6:B7"/>
    <mergeCell ref="C6:C7"/>
    <mergeCell ref="E6:E7"/>
    <mergeCell ref="G6:G7"/>
    <mergeCell ref="I6:I7"/>
    <mergeCell ref="P8:P9"/>
    <mergeCell ref="Q8:Q9"/>
    <mergeCell ref="R8:R9"/>
    <mergeCell ref="S8:S9"/>
    <mergeCell ref="T8:T9"/>
    <mergeCell ref="U8:U9"/>
    <mergeCell ref="I8:I9"/>
    <mergeCell ref="J8:J9"/>
    <mergeCell ref="K8:K9"/>
    <mergeCell ref="L8:L9"/>
    <mergeCell ref="N8:N9"/>
    <mergeCell ref="O8:O9"/>
    <mergeCell ref="Q10:Q11"/>
    <mergeCell ref="R10:R11"/>
    <mergeCell ref="S10:S11"/>
    <mergeCell ref="T10:T11"/>
    <mergeCell ref="U10:U11"/>
    <mergeCell ref="A12:A13"/>
    <mergeCell ref="B12:B13"/>
    <mergeCell ref="C12:C13"/>
    <mergeCell ref="E12:E13"/>
    <mergeCell ref="G12:G13"/>
    <mergeCell ref="J10:J11"/>
    <mergeCell ref="K10:K11"/>
    <mergeCell ref="L10:L11"/>
    <mergeCell ref="N10:N11"/>
    <mergeCell ref="O10:O11"/>
    <mergeCell ref="P10:P11"/>
    <mergeCell ref="A10:A11"/>
    <mergeCell ref="B10:B11"/>
    <mergeCell ref="C10:C11"/>
    <mergeCell ref="E10:E11"/>
    <mergeCell ref="G10:G11"/>
    <mergeCell ref="I10:I11"/>
    <mergeCell ref="P12:P13"/>
    <mergeCell ref="Q12:Q13"/>
    <mergeCell ref="R12:R13"/>
    <mergeCell ref="S12:S13"/>
    <mergeCell ref="T12:T13"/>
    <mergeCell ref="U12:U13"/>
    <mergeCell ref="I12:I13"/>
    <mergeCell ref="J12:J13"/>
    <mergeCell ref="K12:K13"/>
    <mergeCell ref="L12:L13"/>
    <mergeCell ref="N12:N13"/>
    <mergeCell ref="O12:O13"/>
    <mergeCell ref="A16:A17"/>
    <mergeCell ref="B16:B17"/>
    <mergeCell ref="C16:M17"/>
    <mergeCell ref="N16:N17"/>
    <mergeCell ref="O16:O17"/>
    <mergeCell ref="J14:J15"/>
    <mergeCell ref="K14:K15"/>
    <mergeCell ref="L14:L15"/>
    <mergeCell ref="N14:N15"/>
    <mergeCell ref="O14:O15"/>
    <mergeCell ref="A14:A15"/>
    <mergeCell ref="B14:B15"/>
    <mergeCell ref="C14:C15"/>
    <mergeCell ref="E14:E15"/>
    <mergeCell ref="G14:G15"/>
    <mergeCell ref="I14:I15"/>
    <mergeCell ref="P16:P17"/>
    <mergeCell ref="Q16:Q17"/>
    <mergeCell ref="R16:R17"/>
    <mergeCell ref="S16:S17"/>
    <mergeCell ref="T16:T17"/>
    <mergeCell ref="U16:U17"/>
    <mergeCell ref="Q14:Q15"/>
    <mergeCell ref="R14:R15"/>
    <mergeCell ref="S14:S15"/>
    <mergeCell ref="T14:T15"/>
    <mergeCell ref="U14:U15"/>
    <mergeCell ref="P14:P15"/>
    <mergeCell ref="Q18:Q19"/>
    <mergeCell ref="R18:R19"/>
    <mergeCell ref="S18:S19"/>
    <mergeCell ref="T18:T19"/>
    <mergeCell ref="U18:U19"/>
    <mergeCell ref="A20:A21"/>
    <mergeCell ref="B20:B21"/>
    <mergeCell ref="C20:C21"/>
    <mergeCell ref="E20:E21"/>
    <mergeCell ref="G20:G21"/>
    <mergeCell ref="J18:J19"/>
    <mergeCell ref="K18:K19"/>
    <mergeCell ref="L18:L19"/>
    <mergeCell ref="N18:N19"/>
    <mergeCell ref="O18:O19"/>
    <mergeCell ref="P18:P19"/>
    <mergeCell ref="A18:A19"/>
    <mergeCell ref="B18:B19"/>
    <mergeCell ref="C18:C19"/>
    <mergeCell ref="E18:E19"/>
    <mergeCell ref="G18:G19"/>
    <mergeCell ref="I18:I19"/>
    <mergeCell ref="P20:P21"/>
    <mergeCell ref="Q20:Q21"/>
    <mergeCell ref="R20:R21"/>
    <mergeCell ref="S20:S21"/>
    <mergeCell ref="T20:T21"/>
    <mergeCell ref="U20:U21"/>
    <mergeCell ref="I20:I21"/>
    <mergeCell ref="J20:J21"/>
    <mergeCell ref="K20:K21"/>
    <mergeCell ref="L20:L21"/>
    <mergeCell ref="N20:N21"/>
    <mergeCell ref="O20:O21"/>
    <mergeCell ref="Q22:Q23"/>
    <mergeCell ref="R22:R23"/>
    <mergeCell ref="S22:S23"/>
    <mergeCell ref="T22:T23"/>
    <mergeCell ref="U22:U23"/>
    <mergeCell ref="A24:A25"/>
    <mergeCell ref="B24:B25"/>
    <mergeCell ref="C24:C25"/>
    <mergeCell ref="E24:E25"/>
    <mergeCell ref="G24:G25"/>
    <mergeCell ref="J22:J23"/>
    <mergeCell ref="K22:K23"/>
    <mergeCell ref="L22:L23"/>
    <mergeCell ref="N22:N23"/>
    <mergeCell ref="O22:O23"/>
    <mergeCell ref="P22:P23"/>
    <mergeCell ref="A22:A23"/>
    <mergeCell ref="B22:B23"/>
    <mergeCell ref="C22:C23"/>
    <mergeCell ref="E22:E23"/>
    <mergeCell ref="G22:G23"/>
    <mergeCell ref="I22:I23"/>
    <mergeCell ref="P24:P25"/>
    <mergeCell ref="Q24:Q25"/>
    <mergeCell ref="R24:R25"/>
    <mergeCell ref="S24:S25"/>
    <mergeCell ref="T24:T25"/>
    <mergeCell ref="U24:U25"/>
    <mergeCell ref="I24:I25"/>
    <mergeCell ref="J24:J25"/>
    <mergeCell ref="K24:K25"/>
    <mergeCell ref="L24:L25"/>
    <mergeCell ref="N24:N25"/>
    <mergeCell ref="O24:O25"/>
    <mergeCell ref="Q26:Q27"/>
    <mergeCell ref="R26:R27"/>
    <mergeCell ref="S26:S27"/>
    <mergeCell ref="T26:T27"/>
    <mergeCell ref="U26:U27"/>
    <mergeCell ref="A28:A29"/>
    <mergeCell ref="B28:B29"/>
    <mergeCell ref="C28:C29"/>
    <mergeCell ref="E28:E29"/>
    <mergeCell ref="G28:G29"/>
    <mergeCell ref="J26:J27"/>
    <mergeCell ref="K26:K27"/>
    <mergeCell ref="L26:L27"/>
    <mergeCell ref="N26:N27"/>
    <mergeCell ref="O26:O27"/>
    <mergeCell ref="P26:P27"/>
    <mergeCell ref="A26:A27"/>
    <mergeCell ref="B26:B27"/>
    <mergeCell ref="C26:C27"/>
    <mergeCell ref="E26:E27"/>
    <mergeCell ref="G26:G27"/>
    <mergeCell ref="I26:I27"/>
    <mergeCell ref="P28:P29"/>
    <mergeCell ref="Q28:Q29"/>
    <mergeCell ref="R28:R29"/>
    <mergeCell ref="S28:S29"/>
    <mergeCell ref="T28:T29"/>
    <mergeCell ref="U28:U29"/>
    <mergeCell ref="I28:I29"/>
    <mergeCell ref="J28:J29"/>
    <mergeCell ref="K28:K29"/>
    <mergeCell ref="L28:L29"/>
    <mergeCell ref="N28:N29"/>
    <mergeCell ref="O28:O29"/>
    <mergeCell ref="Q30:Q31"/>
    <mergeCell ref="R30:R31"/>
    <mergeCell ref="S30:S31"/>
    <mergeCell ref="T30:T31"/>
    <mergeCell ref="U30:U31"/>
    <mergeCell ref="A32:A33"/>
    <mergeCell ref="B32:B33"/>
    <mergeCell ref="C32:C33"/>
    <mergeCell ref="E32:E33"/>
    <mergeCell ref="G32:G33"/>
    <mergeCell ref="J30:J31"/>
    <mergeCell ref="K30:K31"/>
    <mergeCell ref="L30:L31"/>
    <mergeCell ref="N30:N31"/>
    <mergeCell ref="O30:O31"/>
    <mergeCell ref="P30:P31"/>
    <mergeCell ref="A30:A31"/>
    <mergeCell ref="B30:B31"/>
    <mergeCell ref="C30:C31"/>
    <mergeCell ref="E30:E31"/>
    <mergeCell ref="G30:G31"/>
    <mergeCell ref="I30:I31"/>
    <mergeCell ref="P32:P33"/>
    <mergeCell ref="Q32:Q33"/>
    <mergeCell ref="R32:R33"/>
    <mergeCell ref="S32:S33"/>
    <mergeCell ref="T32:T33"/>
    <mergeCell ref="U32:U33"/>
    <mergeCell ref="I32:I33"/>
    <mergeCell ref="J32:J33"/>
    <mergeCell ref="K32:K33"/>
    <mergeCell ref="L32:L33"/>
    <mergeCell ref="N32:N33"/>
    <mergeCell ref="O32:O33"/>
    <mergeCell ref="Q34:Q35"/>
    <mergeCell ref="R34:R35"/>
    <mergeCell ref="S34:S35"/>
    <mergeCell ref="T34:T35"/>
    <mergeCell ref="U34:U35"/>
    <mergeCell ref="A36:A37"/>
    <mergeCell ref="B36:B37"/>
    <mergeCell ref="C36:C37"/>
    <mergeCell ref="E36:E37"/>
    <mergeCell ref="G36:G37"/>
    <mergeCell ref="J34:J35"/>
    <mergeCell ref="K34:K35"/>
    <mergeCell ref="L34:L35"/>
    <mergeCell ref="N34:N35"/>
    <mergeCell ref="O34:O35"/>
    <mergeCell ref="P34:P35"/>
    <mergeCell ref="A34:A35"/>
    <mergeCell ref="B34:B35"/>
    <mergeCell ref="C34:C35"/>
    <mergeCell ref="E34:E35"/>
    <mergeCell ref="G34:G35"/>
    <mergeCell ref="I34:I35"/>
    <mergeCell ref="P36:P37"/>
    <mergeCell ref="Q36:Q37"/>
    <mergeCell ref="R36:R37"/>
    <mergeCell ref="S36:S37"/>
    <mergeCell ref="T36:T37"/>
    <mergeCell ref="U36:U37"/>
    <mergeCell ref="I36:I37"/>
    <mergeCell ref="J36:J37"/>
    <mergeCell ref="K36:K37"/>
    <mergeCell ref="L36:L37"/>
    <mergeCell ref="N36:N37"/>
    <mergeCell ref="O36:O37"/>
    <mergeCell ref="Q38:Q39"/>
    <mergeCell ref="R38:R39"/>
    <mergeCell ref="S38:S39"/>
    <mergeCell ref="T38:T39"/>
    <mergeCell ref="U38:U39"/>
    <mergeCell ref="A40:A41"/>
    <mergeCell ref="B40:B41"/>
    <mergeCell ref="C40:C41"/>
    <mergeCell ref="E40:E41"/>
    <mergeCell ref="G40:G41"/>
    <mergeCell ref="J38:J39"/>
    <mergeCell ref="K38:K39"/>
    <mergeCell ref="L38:L39"/>
    <mergeCell ref="N38:N39"/>
    <mergeCell ref="O38:O39"/>
    <mergeCell ref="P38:P39"/>
    <mergeCell ref="A38:A39"/>
    <mergeCell ref="B38:B39"/>
    <mergeCell ref="C38:C39"/>
    <mergeCell ref="E38:E39"/>
    <mergeCell ref="G38:G39"/>
    <mergeCell ref="I38:I39"/>
    <mergeCell ref="P40:P41"/>
    <mergeCell ref="Q40:Q41"/>
    <mergeCell ref="R40:R41"/>
    <mergeCell ref="S40:S41"/>
    <mergeCell ref="T40:T41"/>
    <mergeCell ref="U40:U41"/>
    <mergeCell ref="I40:I41"/>
    <mergeCell ref="J40:J41"/>
    <mergeCell ref="K40:K41"/>
    <mergeCell ref="L40:L41"/>
    <mergeCell ref="N40:N41"/>
    <mergeCell ref="O40:O41"/>
    <mergeCell ref="Q42:Q43"/>
    <mergeCell ref="R42:R43"/>
    <mergeCell ref="S42:S43"/>
    <mergeCell ref="T42:T43"/>
    <mergeCell ref="U42:U43"/>
    <mergeCell ref="A44:A45"/>
    <mergeCell ref="B44:B45"/>
    <mergeCell ref="C44:C45"/>
    <mergeCell ref="E44:E45"/>
    <mergeCell ref="G44:G45"/>
    <mergeCell ref="J42:J43"/>
    <mergeCell ref="K42:K43"/>
    <mergeCell ref="L42:L43"/>
    <mergeCell ref="N42:N43"/>
    <mergeCell ref="O42:O43"/>
    <mergeCell ref="P42:P43"/>
    <mergeCell ref="A42:A43"/>
    <mergeCell ref="B42:B43"/>
    <mergeCell ref="C42:C43"/>
    <mergeCell ref="E42:E43"/>
    <mergeCell ref="G42:G43"/>
    <mergeCell ref="I42:I43"/>
    <mergeCell ref="S44:S45"/>
    <mergeCell ref="T44:T45"/>
    <mergeCell ref="U44:U45"/>
    <mergeCell ref="I44:I45"/>
    <mergeCell ref="J44:J45"/>
    <mergeCell ref="K44:K45"/>
    <mergeCell ref="L44:L45"/>
    <mergeCell ref="N44:N45"/>
    <mergeCell ref="O44:O45"/>
    <mergeCell ref="A46:A47"/>
    <mergeCell ref="B46:B47"/>
    <mergeCell ref="C46:C47"/>
    <mergeCell ref="E46:E47"/>
    <mergeCell ref="G46:G47"/>
    <mergeCell ref="I46:I47"/>
    <mergeCell ref="P44:P45"/>
    <mergeCell ref="Q44:Q45"/>
    <mergeCell ref="R44:R45"/>
    <mergeCell ref="C50:E50"/>
    <mergeCell ref="F50:I50"/>
    <mergeCell ref="J50:U50"/>
    <mergeCell ref="Q46:Q47"/>
    <mergeCell ref="R46:R47"/>
    <mergeCell ref="S46:S47"/>
    <mergeCell ref="T46:T47"/>
    <mergeCell ref="U46:U47"/>
    <mergeCell ref="C49:E49"/>
    <mergeCell ref="F49:I49"/>
    <mergeCell ref="J49:U49"/>
    <mergeCell ref="J46:J47"/>
    <mergeCell ref="K46:K47"/>
    <mergeCell ref="L46:L47"/>
    <mergeCell ref="N46:N47"/>
    <mergeCell ref="O46:O47"/>
    <mergeCell ref="P46:P47"/>
  </mergeCells>
  <phoneticPr fontId="3" type="noConversion"/>
  <printOptions horizontalCentered="1"/>
  <pageMargins left="0.23622047244094491" right="0.23622047244094491" top="0.15748031496062992" bottom="0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東安中 10月</vt:lpstr>
      <vt:lpstr>東安中(便) 10月</vt:lpstr>
      <vt:lpstr>'東安中 10月'!Print_Area</vt:lpstr>
      <vt:lpstr>'東安中(便) 10月'!Print_Area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dcterms:created xsi:type="dcterms:W3CDTF">2015-09-21T07:18:21Z</dcterms:created>
  <dcterms:modified xsi:type="dcterms:W3CDTF">2015-09-22T05:34:22Z</dcterms:modified>
</cp:coreProperties>
</file>