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95" yWindow="45" windowWidth="13335" windowHeight="9810"/>
  </bookViews>
  <sheets>
    <sheet name="午餐(原)" sheetId="1" r:id="rId1"/>
    <sheet name="午餐" sheetId="2" r:id="rId2"/>
  </sheets>
  <definedNames>
    <definedName name="_xlnm.Print_Area" localSheetId="1">午餐!$A$1:$O$51</definedName>
    <definedName name="_xlnm.Print_Area" localSheetId="0">'午餐(原)'!$A$1:$O$51</definedName>
  </definedNames>
  <calcPr calcId="144525"/>
</workbook>
</file>

<file path=xl/calcChain.xml><?xml version="1.0" encoding="utf-8"?>
<calcChain xmlns="http://schemas.openxmlformats.org/spreadsheetml/2006/main">
  <c r="N41" i="2" l="1"/>
  <c r="B41" i="2"/>
  <c r="N41" i="1"/>
  <c r="B41" i="1"/>
  <c r="N47" i="2" l="1"/>
  <c r="B47" i="2"/>
  <c r="N45" i="2"/>
  <c r="B45" i="2"/>
  <c r="N43" i="2"/>
  <c r="B43" i="2"/>
  <c r="N39" i="2"/>
  <c r="B39" i="2"/>
  <c r="N37" i="2"/>
  <c r="B37" i="2"/>
  <c r="N35" i="2"/>
  <c r="B35" i="2"/>
  <c r="N33" i="2"/>
  <c r="B33" i="2"/>
  <c r="N31" i="2"/>
  <c r="B31" i="2"/>
  <c r="N29" i="2"/>
  <c r="B29" i="2"/>
  <c r="N27" i="2"/>
  <c r="B27" i="2"/>
  <c r="N25" i="2"/>
  <c r="B25" i="2"/>
  <c r="N23" i="2"/>
  <c r="B23" i="2"/>
  <c r="N21" i="2"/>
  <c r="B21" i="2"/>
  <c r="N19" i="2"/>
  <c r="B19" i="2"/>
  <c r="N17" i="2"/>
  <c r="B17" i="2"/>
  <c r="N15" i="2"/>
  <c r="B15" i="2"/>
  <c r="N13" i="2"/>
  <c r="B13" i="2"/>
  <c r="N11" i="2"/>
  <c r="B11" i="2"/>
  <c r="N9" i="2"/>
  <c r="B9" i="2"/>
  <c r="N7" i="2"/>
  <c r="B7" i="2"/>
  <c r="N5" i="2"/>
  <c r="B5" i="2"/>
  <c r="N3" i="2"/>
  <c r="B3" i="2"/>
  <c r="N47" i="1" l="1"/>
  <c r="N45" i="1"/>
  <c r="N43" i="1"/>
  <c r="N39" i="1"/>
  <c r="N37" i="1"/>
  <c r="N35" i="1"/>
  <c r="N33" i="1"/>
  <c r="N31" i="1"/>
  <c r="N29" i="1"/>
  <c r="N27" i="1"/>
  <c r="N25" i="1"/>
  <c r="N23" i="1"/>
  <c r="N21" i="1"/>
  <c r="N19" i="1"/>
  <c r="N17" i="1"/>
  <c r="N15" i="1"/>
  <c r="N13" i="1"/>
  <c r="N11" i="1"/>
  <c r="N9" i="1"/>
  <c r="N7" i="1"/>
  <c r="N5" i="1"/>
  <c r="N3" i="1"/>
  <c r="B47" i="1" l="1"/>
  <c r="B45" i="1"/>
  <c r="B3" i="1" l="1"/>
  <c r="B5" i="1"/>
  <c r="B7" i="1"/>
  <c r="B9" i="1"/>
  <c r="B11" i="1"/>
  <c r="B13" i="1"/>
  <c r="B15" i="1"/>
  <c r="B17" i="1"/>
  <c r="B19" i="1"/>
  <c r="B21" i="1"/>
  <c r="B23" i="1"/>
  <c r="B25" i="1"/>
  <c r="B27" i="1"/>
  <c r="B29" i="1"/>
  <c r="B43" i="1"/>
  <c r="B31" i="1"/>
  <c r="B33" i="1"/>
  <c r="B35" i="1"/>
  <c r="B37" i="1"/>
  <c r="B39" i="1"/>
</calcChain>
</file>

<file path=xl/sharedStrings.xml><?xml version="1.0" encoding="utf-8"?>
<sst xmlns="http://schemas.openxmlformats.org/spreadsheetml/2006/main" count="529" uniqueCount="276">
  <si>
    <t>星期</t>
    <phoneticPr fontId="10" type="noConversion"/>
  </si>
  <si>
    <t>主食</t>
    <phoneticPr fontId="10" type="noConversion"/>
  </si>
  <si>
    <t>主菜</t>
    <phoneticPr fontId="10" type="noConversion"/>
  </si>
  <si>
    <t>副菜</t>
    <phoneticPr fontId="10" type="noConversion"/>
  </si>
  <si>
    <t>青菜</t>
    <phoneticPr fontId="10" type="noConversion"/>
  </si>
  <si>
    <t xml:space="preserve">湯品 </t>
    <phoneticPr fontId="10" type="noConversion"/>
  </si>
  <si>
    <t>其他</t>
    <phoneticPr fontId="10" type="noConversion"/>
  </si>
  <si>
    <t>總熱量
(大卡)</t>
    <phoneticPr fontId="10" type="noConversion"/>
  </si>
  <si>
    <t>有機
蔬菜</t>
    <phoneticPr fontId="10" type="noConversion"/>
  </si>
  <si>
    <t>季節
蔬菜</t>
    <phoneticPr fontId="10" type="noConversion"/>
  </si>
  <si>
    <t>全穀
雜糧類
(份)</t>
  </si>
  <si>
    <t>油脂與堅果種子類
(份)</t>
  </si>
  <si>
    <t>蔬菜類
(份)</t>
  </si>
  <si>
    <t>豆魚
蛋肉類
(份)</t>
  </si>
  <si>
    <t>產履
蔬菜</t>
    <phoneticPr fontId="10" type="noConversion"/>
  </si>
  <si>
    <t>P</t>
    <phoneticPr fontId="10" type="noConversion"/>
  </si>
  <si>
    <t>日期</t>
    <phoneticPr fontId="10" type="noConversion"/>
  </si>
  <si>
    <t>三章
1Q</t>
    <phoneticPr fontId="10" type="noConversion"/>
  </si>
  <si>
    <t>本廠一律使用「國產生鮮肉品」，產地:台灣</t>
    <phoneticPr fontId="10" type="noConversion"/>
  </si>
  <si>
    <t>鮮口味有限公司  (03)490-3993</t>
    <phoneticPr fontId="10" type="noConversion"/>
  </si>
  <si>
    <t>小米飯</t>
    <phoneticPr fontId="10" type="noConversion"/>
  </si>
  <si>
    <t>燕麥飯</t>
    <phoneticPr fontId="10" type="noConversion"/>
  </si>
  <si>
    <t>芝麻飯</t>
    <phoneticPr fontId="10" type="noConversion"/>
  </si>
  <si>
    <t>胚芽飯</t>
    <phoneticPr fontId="10" type="noConversion"/>
  </si>
  <si>
    <t>糙米飯</t>
    <phoneticPr fontId="10" type="noConversion"/>
  </si>
  <si>
    <t>燕麥飯</t>
    <phoneticPr fontId="10" type="noConversion"/>
  </si>
  <si>
    <t>巴比Q燒肉</t>
    <phoneticPr fontId="10" type="noConversion"/>
  </si>
  <si>
    <t>咖哩肉丁</t>
    <phoneticPr fontId="10" type="noConversion"/>
  </si>
  <si>
    <t>鹽酥雞</t>
    <phoneticPr fontId="10" type="noConversion"/>
  </si>
  <si>
    <t>豆芽炒肉絲</t>
    <phoneticPr fontId="10" type="noConversion"/>
  </si>
  <si>
    <t>黃瓜魚丸</t>
    <phoneticPr fontId="10" type="noConversion"/>
  </si>
  <si>
    <t>肉燥高麗</t>
    <phoneticPr fontId="10" type="noConversion"/>
  </si>
  <si>
    <t>咖哩洋芋</t>
    <phoneticPr fontId="10" type="noConversion"/>
  </si>
  <si>
    <t>海結油腐</t>
    <phoneticPr fontId="10" type="noConversion"/>
  </si>
  <si>
    <t>田園玉米</t>
    <phoneticPr fontId="10" type="noConversion"/>
  </si>
  <si>
    <t>日式鍋燒</t>
    <phoneticPr fontId="10" type="noConversion"/>
  </si>
  <si>
    <t>瓜仔肉</t>
    <phoneticPr fontId="10" type="noConversion"/>
  </si>
  <si>
    <t>沙嗲豆干</t>
    <phoneticPr fontId="10" type="noConversion"/>
  </si>
  <si>
    <t>蔥爆豆芽</t>
    <phoneticPr fontId="10" type="noConversion"/>
  </si>
  <si>
    <t>義式薯塊</t>
    <phoneticPr fontId="10" type="noConversion"/>
  </si>
  <si>
    <t>蒜香花椰</t>
    <phoneticPr fontId="10" type="noConversion"/>
  </si>
  <si>
    <t>鹹冬瓜肉燥</t>
    <phoneticPr fontId="10" type="noConversion"/>
  </si>
  <si>
    <t>沙茶四喜</t>
    <phoneticPr fontId="10" type="noConversion"/>
  </si>
  <si>
    <t>紅蘿蔔炒蛋</t>
    <phoneticPr fontId="10" type="noConversion"/>
  </si>
  <si>
    <t>塔香海茸</t>
    <phoneticPr fontId="10" type="noConversion"/>
  </si>
  <si>
    <t>小瓜鮮菇</t>
    <phoneticPr fontId="10" type="noConversion"/>
  </si>
  <si>
    <t>蘿蔔麵輪</t>
    <phoneticPr fontId="10" type="noConversion"/>
  </si>
  <si>
    <t>白菜年糕</t>
    <phoneticPr fontId="10" type="noConversion"/>
  </si>
  <si>
    <t>鐵板豆腐</t>
    <phoneticPr fontId="10" type="noConversion"/>
  </si>
  <si>
    <t>茶葉蛋</t>
    <phoneticPr fontId="10" type="noConversion"/>
  </si>
  <si>
    <t>番茄炒蛋</t>
    <phoneticPr fontId="10" type="noConversion"/>
  </si>
  <si>
    <t>奶香洋芋</t>
    <phoneticPr fontId="10" type="noConversion"/>
  </si>
  <si>
    <t>回鍋豆干</t>
    <phoneticPr fontId="10" type="noConversion"/>
  </si>
  <si>
    <t>薑絲冬瓜湯</t>
    <phoneticPr fontId="10" type="noConversion"/>
  </si>
  <si>
    <t>藥膳排骨湯</t>
    <phoneticPr fontId="10" type="noConversion"/>
  </si>
  <si>
    <t>番茄蛋花湯</t>
    <phoneticPr fontId="10" type="noConversion"/>
  </si>
  <si>
    <t>香菇雞湯</t>
    <phoneticPr fontId="10" type="noConversion"/>
  </si>
  <si>
    <t>芹香蘿蔔湯</t>
    <phoneticPr fontId="10" type="noConversion"/>
  </si>
  <si>
    <t>榨菜肉絲湯</t>
    <phoneticPr fontId="10" type="noConversion"/>
  </si>
  <si>
    <t>香菇冬瓜湯</t>
    <phoneticPr fontId="10" type="noConversion"/>
  </si>
  <si>
    <t>鮮瓜排骨湯</t>
    <phoneticPr fontId="10" type="noConversion"/>
  </si>
  <si>
    <t>酸辣湯</t>
    <phoneticPr fontId="10" type="noConversion"/>
  </si>
  <si>
    <t>青木瓜雞湯</t>
    <phoneticPr fontId="10" type="noConversion"/>
  </si>
  <si>
    <t>豬肉、洋蔥/煮</t>
    <phoneticPr fontId="10" type="noConversion"/>
  </si>
  <si>
    <t>豬肉、洋芋/煮</t>
    <phoneticPr fontId="10" type="noConversion"/>
  </si>
  <si>
    <t>雞肉/炸</t>
    <phoneticPr fontId="10" type="noConversion"/>
  </si>
  <si>
    <t>豆芽菜、肉絲/炒</t>
    <phoneticPr fontId="10" type="noConversion"/>
  </si>
  <si>
    <t>黃瓜、魚丸/煮</t>
    <phoneticPr fontId="10" type="noConversion"/>
  </si>
  <si>
    <t>高麗菜、豬絞肉/炒</t>
  </si>
  <si>
    <t>洋芋、咖哩/煮</t>
    <phoneticPr fontId="10" type="noConversion"/>
  </si>
  <si>
    <t>海帶結、油腐/煮</t>
    <phoneticPr fontId="10" type="noConversion"/>
  </si>
  <si>
    <t>蛋/滷</t>
    <phoneticPr fontId="10" type="noConversion"/>
  </si>
  <si>
    <t>豆干、洋蔥/煮</t>
    <phoneticPr fontId="10" type="noConversion"/>
  </si>
  <si>
    <t>豆芽菜、青蔥/炒</t>
    <phoneticPr fontId="10" type="noConversion"/>
  </si>
  <si>
    <t>洋芋、杏鮑菇/煮</t>
    <phoneticPr fontId="10" type="noConversion"/>
  </si>
  <si>
    <t>花椰菜、蒜頭/煮</t>
    <phoneticPr fontId="10" type="noConversion"/>
  </si>
  <si>
    <t>玉米粒、紅蘿蔔/炒</t>
    <phoneticPr fontId="10" type="noConversion"/>
  </si>
  <si>
    <t>蛋、紅蘿蔔/炒</t>
    <phoneticPr fontId="10" type="noConversion"/>
  </si>
  <si>
    <t>海茸、九層塔/煮</t>
    <phoneticPr fontId="10" type="noConversion"/>
  </si>
  <si>
    <t>小黃瓜、香菇/煮</t>
    <phoneticPr fontId="10" type="noConversion"/>
  </si>
  <si>
    <t>白蘿蔔、麵輪/煮</t>
    <phoneticPr fontId="10" type="noConversion"/>
  </si>
  <si>
    <t>白菜、年糕/煮</t>
    <phoneticPr fontId="10" type="noConversion"/>
  </si>
  <si>
    <t>豆腐、木耳/煮</t>
    <phoneticPr fontId="10" type="noConversion"/>
  </si>
  <si>
    <t>番茄、蛋/炒</t>
    <phoneticPr fontId="10" type="noConversion"/>
  </si>
  <si>
    <t>醬燒海帶根</t>
    <phoneticPr fontId="10" type="noConversion"/>
  </si>
  <si>
    <t>海帶根、紅蘿蔔/煮</t>
    <phoneticPr fontId="10" type="noConversion"/>
  </si>
  <si>
    <t>黃瓜肉片</t>
    <phoneticPr fontId="10" type="noConversion"/>
  </si>
  <si>
    <t>黃瓜、肉片/煮</t>
    <phoneticPr fontId="10" type="noConversion"/>
  </si>
  <si>
    <t>玉米粒、豬絞肉/煮</t>
  </si>
  <si>
    <t>豬絞肉、花瓜/煮</t>
  </si>
  <si>
    <t>豬絞肉、鹹冬瓜/煮</t>
  </si>
  <si>
    <t>冬瓜、薑絲</t>
    <phoneticPr fontId="10" type="noConversion"/>
  </si>
  <si>
    <t>番茄、蛋</t>
    <phoneticPr fontId="10" type="noConversion"/>
  </si>
  <si>
    <t>香菇、雞肉</t>
    <phoneticPr fontId="10" type="noConversion"/>
  </si>
  <si>
    <t>蘿蔔、芹菜</t>
    <phoneticPr fontId="10" type="noConversion"/>
  </si>
  <si>
    <t>榨菜、豬肉絲</t>
    <phoneticPr fontId="10" type="noConversion"/>
  </si>
  <si>
    <t>白菜、豬肉</t>
    <phoneticPr fontId="10" type="noConversion"/>
  </si>
  <si>
    <t>香菇、冬瓜</t>
    <phoneticPr fontId="10" type="noConversion"/>
  </si>
  <si>
    <t>黃瓜、排骨</t>
    <phoneticPr fontId="10" type="noConversion"/>
  </si>
  <si>
    <t>脆筍片、雞肉</t>
    <phoneticPr fontId="10" type="noConversion"/>
  </si>
  <si>
    <t>豆腐、木耳、筍絲</t>
    <phoneticPr fontId="10" type="noConversion"/>
  </si>
  <si>
    <t>青木瓜、雞肉</t>
    <phoneticPr fontId="10" type="noConversion"/>
  </si>
  <si>
    <t>蘿蔔、魚蛋/煮</t>
    <phoneticPr fontId="10" type="noConversion"/>
  </si>
  <si>
    <t>高麗菜、排骨</t>
    <phoneticPr fontId="10" type="noConversion"/>
  </si>
  <si>
    <t>豆干、高麗菜/炒</t>
    <phoneticPr fontId="10" type="noConversion"/>
  </si>
  <si>
    <t>洋芋、紅蘿蔔/煮</t>
    <phoneticPr fontId="10" type="noConversion"/>
  </si>
  <si>
    <t>泡菜豆腐煲</t>
    <phoneticPr fontId="10" type="noConversion"/>
  </si>
  <si>
    <t>泡菜.豆腐/煮</t>
    <phoneticPr fontId="10" type="noConversion"/>
  </si>
  <si>
    <t>海芽蛋花湯</t>
    <phoneticPr fontId="10" type="noConversion"/>
  </si>
  <si>
    <t>玉米濃湯</t>
    <phoneticPr fontId="10" type="noConversion"/>
  </si>
  <si>
    <t>時蔬炒蛋</t>
    <phoneticPr fontId="10" type="noConversion"/>
  </si>
  <si>
    <t>蛋、時蔬/炒</t>
    <phoneticPr fontId="10" type="noConversion"/>
  </si>
  <si>
    <t>鮮蔬肉片湯</t>
    <phoneticPr fontId="10" type="noConversion"/>
  </si>
  <si>
    <t>筍子雞湯</t>
    <phoneticPr fontId="10" type="noConversion"/>
  </si>
  <si>
    <t>毛豆滑蛋</t>
    <phoneticPr fontId="10" type="noConversion"/>
  </si>
  <si>
    <t>蛋、毛豆、玉米粒/炒</t>
    <phoneticPr fontId="10" type="noConversion"/>
  </si>
  <si>
    <t>玉米蛋花湯</t>
  </si>
  <si>
    <t>玉米粒、液蛋</t>
  </si>
  <si>
    <t>P</t>
    <phoneticPr fontId="10" type="noConversion"/>
  </si>
  <si>
    <t>ps.本菜單所使用的黃豆.玉米及其製品均使用非基改原料製作及烹煮。</t>
    <phoneticPr fontId="10" type="noConversion"/>
  </si>
  <si>
    <t>水果</t>
    <phoneticPr fontId="10" type="noConversion"/>
  </si>
  <si>
    <t>紅豆包心粉圓</t>
    <phoneticPr fontId="10" type="noConversion"/>
  </si>
  <si>
    <t>紅豆、包心粉圓</t>
    <phoneticPr fontId="10" type="noConversion"/>
  </si>
  <si>
    <t>海芽.蛋</t>
    <phoneticPr fontId="10" type="noConversion"/>
  </si>
  <si>
    <t>味噌豆腐湯</t>
    <phoneticPr fontId="10" type="noConversion"/>
  </si>
  <si>
    <t>味噌.豆腐</t>
    <phoneticPr fontId="10" type="noConversion"/>
  </si>
  <si>
    <t>南瓜濃湯</t>
    <phoneticPr fontId="10" type="noConversion"/>
  </si>
  <si>
    <t>南瓜.鮮菇</t>
    <phoneticPr fontId="10" type="noConversion"/>
  </si>
  <si>
    <t>玉米.蛋</t>
    <phoneticPr fontId="10" type="noConversion"/>
  </si>
  <si>
    <t>鮮蔬蛋花湯</t>
    <phoneticPr fontId="10" type="noConversion"/>
  </si>
  <si>
    <t>鮮蔬.蛋</t>
    <phoneticPr fontId="10" type="noConversion"/>
  </si>
  <si>
    <t>彩Q奶茶</t>
    <phoneticPr fontId="10" type="noConversion"/>
  </si>
  <si>
    <t>QQ、紅茶包</t>
    <phoneticPr fontId="10" type="noConversion"/>
  </si>
  <si>
    <t>燒仙草</t>
    <phoneticPr fontId="10" type="noConversion"/>
  </si>
  <si>
    <t>仙草、紅豆、綠豆、花豆</t>
    <phoneticPr fontId="10" type="noConversion"/>
  </si>
  <si>
    <t>塔香三杯雞</t>
    <phoneticPr fontId="10" type="noConversion"/>
  </si>
  <si>
    <t>雞肉、三層塔/煮</t>
    <phoneticPr fontId="10" type="noConversion"/>
  </si>
  <si>
    <t>唐揚炸雞</t>
    <phoneticPr fontId="10" type="noConversion"/>
  </si>
  <si>
    <t>沙茶雞丁</t>
    <phoneticPr fontId="10" type="noConversion"/>
  </si>
  <si>
    <t>雞肉、紅蘿蔔/煮</t>
    <phoneticPr fontId="10" type="noConversion"/>
  </si>
  <si>
    <t>黑胡椒大排</t>
    <phoneticPr fontId="10" type="noConversion"/>
  </si>
  <si>
    <t>豬排/燒</t>
    <phoneticPr fontId="10" type="noConversion"/>
  </si>
  <si>
    <t>蒜泥白肉</t>
    <phoneticPr fontId="10" type="noConversion"/>
  </si>
  <si>
    <t>豬肉、豆芽菜/煮</t>
    <phoneticPr fontId="10" type="noConversion"/>
  </si>
  <si>
    <t>泰式河粉</t>
    <phoneticPr fontId="10" type="noConversion"/>
  </si>
  <si>
    <t>蔬菜、寬冬粉/者</t>
    <phoneticPr fontId="10" type="noConversion"/>
  </si>
  <si>
    <t>鍋貼/煎</t>
    <phoneticPr fontId="10" type="noConversion"/>
  </si>
  <si>
    <t>肉燥黃金蛋</t>
    <phoneticPr fontId="10" type="noConversion"/>
  </si>
  <si>
    <t>蛋、絞肉/煮</t>
    <phoneticPr fontId="10" type="noConversion"/>
  </si>
  <si>
    <t>雞塊/炸</t>
    <phoneticPr fontId="10" type="noConversion"/>
  </si>
  <si>
    <t>螞蟻上樹</t>
    <phoneticPr fontId="10" type="noConversion"/>
  </si>
  <si>
    <t>蔬菜.冬粉.絞肉/煮</t>
    <phoneticPr fontId="10" type="noConversion"/>
  </si>
  <si>
    <t>福州丸/燒</t>
    <phoneticPr fontId="10" type="noConversion"/>
  </si>
  <si>
    <t>奶香花椰</t>
    <phoneticPr fontId="10" type="noConversion"/>
  </si>
  <si>
    <t>花椰菜、紅蘿蔔/煮</t>
    <phoneticPr fontId="10" type="noConversion"/>
  </si>
  <si>
    <t>宮保高麗</t>
    <phoneticPr fontId="10" type="noConversion"/>
  </si>
  <si>
    <t>高麗菜/炒</t>
    <phoneticPr fontId="10" type="noConversion"/>
  </si>
  <si>
    <t>香甜白飯</t>
    <phoneticPr fontId="10" type="noConversion"/>
  </si>
  <si>
    <t>韓式芽菜</t>
    <phoneticPr fontId="10" type="noConversion"/>
  </si>
  <si>
    <t>豆芽.肉絲/炒</t>
    <phoneticPr fontId="10" type="noConversion"/>
  </si>
  <si>
    <t>蒜茸脆皮豆腐</t>
    <phoneticPr fontId="10" type="noConversion"/>
  </si>
  <si>
    <t>豆腐/燴</t>
    <phoneticPr fontId="10" type="noConversion"/>
  </si>
  <si>
    <r>
      <rPr>
        <b/>
        <sz val="24"/>
        <color rgb="FF0000FF"/>
        <rFont val="華康中圓體(P)"/>
        <family val="2"/>
        <charset val="136"/>
      </rPr>
      <t xml:space="preserve">   東安國中</t>
    </r>
    <r>
      <rPr>
        <b/>
        <sz val="24"/>
        <color rgb="FFFF00FF"/>
        <rFont val="華康中圓體(P)"/>
        <family val="2"/>
        <charset val="136"/>
      </rPr>
      <t>110年3月份</t>
    </r>
    <r>
      <rPr>
        <b/>
        <sz val="24"/>
        <color rgb="FF0000FF"/>
        <rFont val="華康中圓體(P)"/>
        <family val="2"/>
        <charset val="136"/>
      </rPr>
      <t>營養午餐菜單</t>
    </r>
    <phoneticPr fontId="10" type="noConversion"/>
  </si>
  <si>
    <t>蔥油肉燥乾麵</t>
    <phoneticPr fontId="10" type="noConversion"/>
  </si>
  <si>
    <t>日式醬油炒麵</t>
    <phoneticPr fontId="10" type="noConversion"/>
  </si>
  <si>
    <t>羅勒茄汁炒飯</t>
    <phoneticPr fontId="10" type="noConversion"/>
  </si>
  <si>
    <t>西西里肉醬麵</t>
    <phoneticPr fontId="10" type="noConversion"/>
  </si>
  <si>
    <t>地瓜飯</t>
    <phoneticPr fontId="10" type="noConversion"/>
  </si>
  <si>
    <t>沙茶豚肉炒飯</t>
    <phoneticPr fontId="10" type="noConversion"/>
  </si>
  <si>
    <t>福州丸子</t>
    <phoneticPr fontId="10" type="noConversion"/>
  </si>
  <si>
    <t>日式親子丼</t>
    <phoneticPr fontId="10" type="noConversion"/>
  </si>
  <si>
    <t>雞肉、洋蔥/煮</t>
    <phoneticPr fontId="10" type="noConversion"/>
  </si>
  <si>
    <t>卡拉雞腿排</t>
    <phoneticPr fontId="10" type="noConversion"/>
  </si>
  <si>
    <t>喀拉雞排/炸</t>
    <phoneticPr fontId="10" type="noConversion"/>
  </si>
  <si>
    <t>照燒豬排</t>
    <phoneticPr fontId="10" type="noConversion"/>
  </si>
  <si>
    <t>豬排/燒</t>
    <phoneticPr fontId="10" type="noConversion"/>
  </si>
  <si>
    <t>薑汁肉片</t>
    <phoneticPr fontId="10" type="noConversion"/>
  </si>
  <si>
    <t>薑.豬肉/煮</t>
    <phoneticPr fontId="10" type="noConversion"/>
  </si>
  <si>
    <t>御膳大排</t>
    <phoneticPr fontId="10" type="noConversion"/>
  </si>
  <si>
    <t>豬排/燒</t>
    <phoneticPr fontId="10" type="noConversion"/>
  </si>
  <si>
    <t>蔥爆肉絲</t>
    <phoneticPr fontId="10" type="noConversion"/>
  </si>
  <si>
    <t>蔥.肉絲/煮</t>
    <phoneticPr fontId="10" type="noConversion"/>
  </si>
  <si>
    <t>吮指脆皮雞翅</t>
    <phoneticPr fontId="10" type="noConversion"/>
  </si>
  <si>
    <t>雞翅/炸</t>
    <phoneticPr fontId="10" type="noConversion"/>
  </si>
  <si>
    <t>碳烤雞腿</t>
    <phoneticPr fontId="10" type="noConversion"/>
  </si>
  <si>
    <t>雞腿/烤</t>
    <phoneticPr fontId="10" type="noConversion"/>
  </si>
  <si>
    <t>蔥爆黑輪</t>
    <phoneticPr fontId="10" type="noConversion"/>
  </si>
  <si>
    <t>黑輪、洋蔥/炒</t>
    <phoneticPr fontId="10" type="noConversion"/>
  </si>
  <si>
    <t>海苔花枝丸</t>
    <phoneticPr fontId="10" type="noConversion"/>
  </si>
  <si>
    <t>花枝丸.海苔粉/燒</t>
    <phoneticPr fontId="10" type="noConversion"/>
  </si>
  <si>
    <t>梅香燒肉</t>
    <phoneticPr fontId="10" type="noConversion"/>
  </si>
  <si>
    <t>豬肉/燒</t>
    <phoneticPr fontId="10" type="noConversion"/>
  </si>
  <si>
    <t>香菇雞</t>
    <phoneticPr fontId="10" type="noConversion"/>
  </si>
  <si>
    <t>香菇.雞肉/煮</t>
    <phoneticPr fontId="10" type="noConversion"/>
  </si>
  <si>
    <t>桂花雞翅</t>
    <phoneticPr fontId="10" type="noConversion"/>
  </si>
  <si>
    <t>桂花醬.雞翅/煮</t>
    <phoneticPr fontId="10" type="noConversion"/>
  </si>
  <si>
    <t>脆皮豬排</t>
    <phoneticPr fontId="10" type="noConversion"/>
  </si>
  <si>
    <t>豬排/炸</t>
    <phoneticPr fontId="10" type="noConversion"/>
  </si>
  <si>
    <t>瓜子雞</t>
    <phoneticPr fontId="10" type="noConversion"/>
  </si>
  <si>
    <t>花瓜.雞肉/煮</t>
    <phoneticPr fontId="10" type="noConversion"/>
  </si>
  <si>
    <t>芹香豆包絲</t>
    <phoneticPr fontId="10" type="noConversion"/>
  </si>
  <si>
    <t>芹菜、豆包絲/炒</t>
    <phoneticPr fontId="10" type="noConversion"/>
  </si>
  <si>
    <t>辣子雞丁</t>
    <phoneticPr fontId="10" type="noConversion"/>
  </si>
  <si>
    <t>雞肉.乾辣椒/煮</t>
    <phoneticPr fontId="10" type="noConversion"/>
  </si>
  <si>
    <t>蔥燒百頁</t>
    <phoneticPr fontId="10" type="noConversion"/>
  </si>
  <si>
    <t>蔥.百頁/燒</t>
    <phoneticPr fontId="10" type="noConversion"/>
  </si>
  <si>
    <t>麥克雞塊</t>
    <phoneticPr fontId="10" type="noConversion"/>
  </si>
  <si>
    <t>遊龍鍋貼</t>
    <phoneticPr fontId="10" type="noConversion"/>
  </si>
  <si>
    <t>白菜滷</t>
    <phoneticPr fontId="10" type="noConversion"/>
  </si>
  <si>
    <t>白菜、豆皮/煮</t>
    <phoneticPr fontId="10" type="noConversion"/>
  </si>
  <si>
    <t>摩摩喳喳</t>
    <phoneticPr fontId="10" type="noConversion"/>
  </si>
  <si>
    <t>地瓜、芋頭、西谷米</t>
    <phoneticPr fontId="10" type="noConversion"/>
  </si>
  <si>
    <t>營養師:許薽尹(營養字第008520號)</t>
    <phoneticPr fontId="10" type="noConversion"/>
  </si>
  <si>
    <t>黃瓜魚丸</t>
    <phoneticPr fontId="10" type="noConversion"/>
  </si>
  <si>
    <t>肉燥高麗</t>
    <phoneticPr fontId="10" type="noConversion"/>
  </si>
  <si>
    <t>季節
蔬菜</t>
    <phoneticPr fontId="10" type="noConversion"/>
  </si>
  <si>
    <t>海芽蛋花湯</t>
    <phoneticPr fontId="10" type="noConversion"/>
  </si>
  <si>
    <t>黃瓜、魚丸/煮</t>
    <phoneticPr fontId="10" type="noConversion"/>
  </si>
  <si>
    <t>高麗菜、豬絞肉/炒</t>
    <phoneticPr fontId="10" type="noConversion"/>
  </si>
  <si>
    <t>海芽.蛋</t>
    <phoneticPr fontId="10" type="noConversion"/>
  </si>
  <si>
    <t>蔥油
肉燥乾麵</t>
    <phoneticPr fontId="10" type="noConversion"/>
  </si>
  <si>
    <t>卡拉雞排/炸</t>
    <phoneticPr fontId="10" type="noConversion"/>
  </si>
  <si>
    <t>毛豆滑蛋</t>
    <phoneticPr fontId="10" type="noConversion"/>
  </si>
  <si>
    <r>
      <rPr>
        <sz val="20"/>
        <color rgb="FF0000FF"/>
        <rFont val="華康少女文字W5(P)"/>
        <family val="5"/>
        <charset val="136"/>
      </rPr>
      <t>咖哩</t>
    </r>
    <r>
      <rPr>
        <sz val="14"/>
        <rFont val="華康中圓體(P)"/>
        <family val="1"/>
        <charset val="136"/>
      </rPr>
      <t>洋芋</t>
    </r>
    <phoneticPr fontId="10" type="noConversion"/>
  </si>
  <si>
    <r>
      <t>海苔</t>
    </r>
    <r>
      <rPr>
        <sz val="20"/>
        <color rgb="FFFF00FF"/>
        <rFont val="華康POP1體W9"/>
        <family val="5"/>
        <charset val="136"/>
      </rPr>
      <t>花枝丸</t>
    </r>
    <phoneticPr fontId="10" type="noConversion"/>
  </si>
  <si>
    <t>日式鍋燒</t>
    <phoneticPr fontId="10" type="noConversion"/>
  </si>
  <si>
    <t>味噌豆腐湯</t>
    <phoneticPr fontId="10" type="noConversion"/>
  </si>
  <si>
    <t>雞肉/炸</t>
    <phoneticPr fontId="10" type="noConversion"/>
  </si>
  <si>
    <t>蛋/滷</t>
    <phoneticPr fontId="10" type="noConversion"/>
  </si>
  <si>
    <t>蘿蔔、魚蛋/煮</t>
    <phoneticPr fontId="10" type="noConversion"/>
  </si>
  <si>
    <t>味噌.豆腐</t>
    <phoneticPr fontId="10" type="noConversion"/>
  </si>
  <si>
    <t>日式
醬油炒麵</t>
    <phoneticPr fontId="10" type="noConversion"/>
  </si>
  <si>
    <t>瓜仔肉</t>
    <phoneticPr fontId="10" type="noConversion"/>
  </si>
  <si>
    <t>白菜滷</t>
    <phoneticPr fontId="10" type="noConversion"/>
  </si>
  <si>
    <t>泰式河粉</t>
    <phoneticPr fontId="10" type="noConversion"/>
  </si>
  <si>
    <t>御膳大排</t>
    <phoneticPr fontId="10" type="noConversion"/>
  </si>
  <si>
    <t>義式薯塊</t>
    <phoneticPr fontId="10" type="noConversion"/>
  </si>
  <si>
    <t>蒜香花椰</t>
    <phoneticPr fontId="10" type="noConversion"/>
  </si>
  <si>
    <t>南瓜濃湯</t>
    <phoneticPr fontId="10" type="noConversion"/>
  </si>
  <si>
    <t>雞翅/炸</t>
    <phoneticPr fontId="10" type="noConversion"/>
  </si>
  <si>
    <t>洋芋、杏鮑菇/煮</t>
    <phoneticPr fontId="10" type="noConversion"/>
  </si>
  <si>
    <t>花椰菜、蒜頭/煮</t>
    <phoneticPr fontId="10" type="noConversion"/>
  </si>
  <si>
    <t>南瓜.鮮菇</t>
    <phoneticPr fontId="10" type="noConversion"/>
  </si>
  <si>
    <t>羅勒
茄汁炒飯</t>
    <phoneticPr fontId="10" type="noConversion"/>
  </si>
  <si>
    <t>小瓜鮮菇</t>
    <phoneticPr fontId="10" type="noConversion"/>
  </si>
  <si>
    <t>麥克雞塊</t>
    <phoneticPr fontId="10" type="noConversion"/>
  </si>
  <si>
    <t>豬排/炸</t>
    <phoneticPr fontId="10" type="noConversion"/>
  </si>
  <si>
    <t>小黃瓜、香菇/煮</t>
    <phoneticPr fontId="10" type="noConversion"/>
  </si>
  <si>
    <t>雞塊/炸</t>
    <phoneticPr fontId="10" type="noConversion"/>
  </si>
  <si>
    <t>玉米.蛋</t>
    <phoneticPr fontId="10" type="noConversion"/>
  </si>
  <si>
    <t>西西里
肉醬麵</t>
    <phoneticPr fontId="10" type="noConversion"/>
  </si>
  <si>
    <t>桂花雞翅</t>
    <phoneticPr fontId="10" type="noConversion"/>
  </si>
  <si>
    <t>黑胡椒大排</t>
    <phoneticPr fontId="10" type="noConversion"/>
  </si>
  <si>
    <t>辣子雞丁</t>
    <phoneticPr fontId="10" type="noConversion"/>
  </si>
  <si>
    <t>番茄炒蛋</t>
    <phoneticPr fontId="10" type="noConversion"/>
  </si>
  <si>
    <t>螞蟻上樹</t>
    <phoneticPr fontId="10" type="noConversion"/>
  </si>
  <si>
    <r>
      <t>白菜</t>
    </r>
    <r>
      <rPr>
        <sz val="20"/>
        <color rgb="FFFF00FF"/>
        <rFont val="華康POP1體W9(P)"/>
        <family val="5"/>
        <charset val="136"/>
      </rPr>
      <t>年糕</t>
    </r>
    <phoneticPr fontId="10" type="noConversion"/>
  </si>
  <si>
    <t>鹹冬瓜肉燥</t>
    <phoneticPr fontId="10" type="noConversion"/>
  </si>
  <si>
    <t>沙茶四喜</t>
    <phoneticPr fontId="10" type="noConversion"/>
  </si>
  <si>
    <t>巴比Q燒肉</t>
    <phoneticPr fontId="10" type="noConversion"/>
  </si>
  <si>
    <t>奶香洋芋</t>
    <phoneticPr fontId="10" type="noConversion"/>
  </si>
  <si>
    <t>酸辣湯</t>
    <phoneticPr fontId="10" type="noConversion"/>
  </si>
  <si>
    <t>番茄蛋花湯</t>
    <phoneticPr fontId="10" type="noConversion"/>
  </si>
  <si>
    <r>
      <rPr>
        <b/>
        <sz val="24"/>
        <color rgb="FF0000FF"/>
        <rFont val="華康中圓體(P)"/>
        <family val="2"/>
        <charset val="136"/>
      </rPr>
      <t xml:space="preserve">        東安國中</t>
    </r>
    <r>
      <rPr>
        <b/>
        <sz val="24"/>
        <color rgb="FFFF00FF"/>
        <rFont val="華康中圓體(P)"/>
        <family val="2"/>
        <charset val="136"/>
      </rPr>
      <t>110年3月份</t>
    </r>
    <r>
      <rPr>
        <b/>
        <sz val="24"/>
        <color rgb="FF0000FF"/>
        <rFont val="華康中圓體(P)"/>
        <family val="2"/>
        <charset val="136"/>
      </rPr>
      <t>營養午餐菜單</t>
    </r>
    <phoneticPr fontId="10" type="noConversion"/>
  </si>
  <si>
    <t>※總供餐天數:23天</t>
    <phoneticPr fontId="10" type="noConversion"/>
  </si>
  <si>
    <t>沙茶炒麵</t>
    <phoneticPr fontId="10" type="noConversion"/>
  </si>
  <si>
    <t>蜜汁豬排</t>
    <phoneticPr fontId="10" type="noConversion"/>
  </si>
  <si>
    <t>蒜味豆干</t>
    <phoneticPr fontId="10" type="noConversion"/>
  </si>
  <si>
    <t>芹香土豆絲</t>
    <phoneticPr fontId="10" type="noConversion"/>
  </si>
  <si>
    <t>有機
蔬菜</t>
    <phoneticPr fontId="10" type="noConversion"/>
  </si>
  <si>
    <t>昆布湯</t>
    <phoneticPr fontId="10" type="noConversion"/>
  </si>
  <si>
    <t>P</t>
    <phoneticPr fontId="10" type="noConversion"/>
  </si>
  <si>
    <t>豬排/燒</t>
    <phoneticPr fontId="10" type="noConversion"/>
  </si>
  <si>
    <t>豆干.蒜/煮</t>
    <phoneticPr fontId="10" type="noConversion"/>
  </si>
  <si>
    <t>芹菜.洋芋/炒</t>
    <phoneticPr fontId="10" type="noConversion"/>
  </si>
  <si>
    <t>海帶結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</si>
</sst>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m/d;@"/>
    <numFmt numFmtId="177" formatCode="[$-404]aaa;@"/>
    <numFmt numFmtId="178" formatCode="0_ "/>
    <numFmt numFmtId="179" formatCode="0.00_ "/>
    <numFmt numFmtId="180" formatCode="m&quot;月&quot;d&quot;日&quot;"/>
  </numFmts>
  <fonts count="9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華康中圓體"/>
      <family val="3"/>
      <charset val="136"/>
    </font>
    <font>
      <sz val="12"/>
      <name val="華康中圓體"/>
      <family val="3"/>
      <charset val="136"/>
    </font>
    <font>
      <sz val="12"/>
      <name val="Wingdings 2"/>
      <family val="1"/>
      <charset val="2"/>
    </font>
    <font>
      <sz val="10"/>
      <name val="Wingdings 2"/>
      <family val="1"/>
      <charset val="2"/>
    </font>
    <font>
      <sz val="10"/>
      <name val="華康細圓體(P)"/>
      <family val="2"/>
      <charset val="136"/>
    </font>
    <font>
      <sz val="14"/>
      <name val="華康細圓體(P)"/>
      <family val="2"/>
      <charset val="136"/>
    </font>
    <font>
      <sz val="9"/>
      <name val="華康細圓體(P)"/>
      <family val="2"/>
      <charset val="136"/>
    </font>
    <font>
      <sz val="7"/>
      <name val="華康細圓體(P)"/>
      <family val="2"/>
      <charset val="136"/>
    </font>
    <font>
      <sz val="7"/>
      <name val="華康少女文字W5(P)"/>
      <family val="1"/>
      <charset val="136"/>
    </font>
    <font>
      <b/>
      <sz val="15"/>
      <color rgb="FFFF0000"/>
      <name val="華康中圓體"/>
      <family val="3"/>
      <charset val="136"/>
    </font>
    <font>
      <sz val="11"/>
      <name val="華康中圓體"/>
      <family val="3"/>
      <charset val="136"/>
    </font>
    <font>
      <sz val="11"/>
      <color rgb="FFFF0000"/>
      <name val="華康中圓體"/>
      <family val="3"/>
      <charset val="136"/>
    </font>
    <font>
      <sz val="14"/>
      <name val="華康中圓體(P)"/>
      <family val="2"/>
      <charset val="136"/>
    </font>
    <font>
      <sz val="7"/>
      <name val="華康中圓體(P)"/>
      <family val="2"/>
      <charset val="136"/>
    </font>
    <font>
      <sz val="6"/>
      <name val="華康中圓體(P)"/>
      <family val="2"/>
      <charset val="136"/>
    </font>
    <font>
      <sz val="9"/>
      <name val="華康中圓體(P)"/>
      <family val="2"/>
      <charset val="136"/>
    </font>
    <font>
      <sz val="8"/>
      <name val="華康中圓體(P)"/>
      <family val="2"/>
      <charset val="136"/>
    </font>
    <font>
      <sz val="11"/>
      <name val="華康中圓體(P)"/>
      <family val="2"/>
      <charset val="136"/>
    </font>
    <font>
      <sz val="4"/>
      <name val="華康中圓體(P)"/>
      <family val="2"/>
      <charset val="136"/>
    </font>
    <font>
      <b/>
      <sz val="24"/>
      <color rgb="FF7030A0"/>
      <name val="華康中圓體(P)"/>
      <family val="2"/>
      <charset val="136"/>
    </font>
    <font>
      <b/>
      <sz val="24"/>
      <color rgb="FF0000FF"/>
      <name val="華康中圓體(P)"/>
      <family val="2"/>
      <charset val="136"/>
    </font>
    <font>
      <b/>
      <sz val="24"/>
      <color rgb="FFFF00FF"/>
      <name val="華康中圓體(P)"/>
      <family val="2"/>
      <charset val="136"/>
    </font>
    <font>
      <b/>
      <sz val="24"/>
      <color rgb="FF7030A0"/>
      <name val="華康少女文字W5(P)"/>
      <family val="5"/>
      <charset val="136"/>
    </font>
    <font>
      <sz val="7"/>
      <name val="華康中圓體(P)"/>
      <family val="1"/>
      <charset val="136"/>
    </font>
    <font>
      <sz val="14"/>
      <name val="華康中圓體(P)"/>
      <family val="1"/>
      <charset val="136"/>
    </font>
    <font>
      <b/>
      <sz val="20"/>
      <color rgb="FF00B0F0"/>
      <name val="華康正顏楷體W9(P)"/>
      <family val="4"/>
      <charset val="136"/>
    </font>
    <font>
      <sz val="14"/>
      <name val="華康少女文字W5(P)"/>
      <family val="5"/>
      <charset val="136"/>
    </font>
    <font>
      <sz val="18"/>
      <color rgb="FF00B050"/>
      <name val="華康POP1體W9"/>
      <family val="5"/>
      <charset val="136"/>
    </font>
    <font>
      <b/>
      <sz val="16"/>
      <color rgb="FF0000FF"/>
      <name val="華康少女文字W5(P)"/>
      <family val="1"/>
      <charset val="136"/>
    </font>
    <font>
      <sz val="7"/>
      <name val="華康少女文字W5(P)"/>
      <family val="5"/>
      <charset val="136"/>
    </font>
    <font>
      <b/>
      <sz val="16"/>
      <color rgb="FFFF0066"/>
      <name val="華康少女文字W5(P)"/>
      <family val="1"/>
      <charset val="136"/>
    </font>
    <font>
      <b/>
      <sz val="16"/>
      <color rgb="FFFF0066"/>
      <name val="華康少女文字W5(P)"/>
      <family val="5"/>
      <charset val="136"/>
    </font>
    <font>
      <sz val="20"/>
      <color rgb="FF0000FF"/>
      <name val="華康少女文字W5(P)"/>
      <family val="5"/>
      <charset val="136"/>
    </font>
    <font>
      <sz val="14"/>
      <color rgb="FFFF00FF"/>
      <name val="華康POP1體W9(P)"/>
      <family val="5"/>
      <charset val="136"/>
    </font>
    <font>
      <sz val="20"/>
      <color rgb="FFFF00FF"/>
      <name val="華康POP1體W9"/>
      <family val="5"/>
      <charset val="136"/>
    </font>
    <font>
      <b/>
      <sz val="14"/>
      <name val="華康細圓體(P)"/>
      <family val="2"/>
      <charset val="136"/>
    </font>
    <font>
      <b/>
      <sz val="18"/>
      <color rgb="FFFFFF00"/>
      <name val="華康細圓體(P)"/>
      <family val="2"/>
      <charset val="136"/>
    </font>
    <font>
      <b/>
      <sz val="18"/>
      <color rgb="FFFF0000"/>
      <name val="華康POP1體W5(P)"/>
      <family val="5"/>
      <charset val="136"/>
    </font>
    <font>
      <sz val="6"/>
      <name val="華康細圓體(P)"/>
      <family val="2"/>
      <charset val="136"/>
    </font>
    <font>
      <sz val="18"/>
      <color rgb="FFFF00FF"/>
      <name val="華康流隸體W5"/>
      <family val="4"/>
      <charset val="136"/>
    </font>
    <font>
      <b/>
      <sz val="16"/>
      <color rgb="FF0000FF"/>
      <name val="華康細圓體(P)"/>
      <family val="2"/>
      <charset val="136"/>
    </font>
    <font>
      <sz val="16"/>
      <color theme="0"/>
      <name val="華康超黑體(P)"/>
      <family val="2"/>
      <charset val="136"/>
    </font>
    <font>
      <sz val="20"/>
      <color rgb="FFFFFF00"/>
      <name val="華康勘亭流(P)"/>
      <family val="4"/>
      <charset val="136"/>
    </font>
    <font>
      <b/>
      <sz val="16"/>
      <color rgb="FFFF0066"/>
      <name val="華康POP1體W5"/>
      <family val="1"/>
      <charset val="136"/>
    </font>
    <font>
      <sz val="6"/>
      <name val="華康少女文字W5(P)"/>
      <family val="5"/>
      <charset val="136"/>
    </font>
    <font>
      <sz val="16"/>
      <color rgb="FF0000FF"/>
      <name val="華康中特圓體"/>
      <family val="3"/>
      <charset val="136"/>
    </font>
    <font>
      <sz val="18"/>
      <color rgb="FF0000FF"/>
      <name val="華康POP1體W7"/>
      <family val="5"/>
      <charset val="136"/>
    </font>
    <font>
      <sz val="20"/>
      <color rgb="FF6600CC"/>
      <name val="華康流隸體"/>
      <family val="4"/>
      <charset val="136"/>
    </font>
    <font>
      <b/>
      <sz val="18"/>
      <color theme="0"/>
      <name val="華康少女文字W5(P)"/>
      <family val="1"/>
      <charset val="136"/>
    </font>
    <font>
      <b/>
      <sz val="16"/>
      <color rgb="FFFF0066"/>
      <name val="華康POP1體W5"/>
      <family val="5"/>
      <charset val="136"/>
    </font>
    <font>
      <b/>
      <sz val="16"/>
      <color theme="0"/>
      <name val="華康中圓體(P)"/>
      <family val="2"/>
      <charset val="136"/>
    </font>
    <font>
      <b/>
      <sz val="18"/>
      <color rgb="FF00B050"/>
      <name val="華康少女文字W5(P)"/>
      <family val="1"/>
      <charset val="136"/>
    </font>
    <font>
      <sz val="14"/>
      <color rgb="FF0000FF"/>
      <name val="華康POP1體W7"/>
      <family val="5"/>
      <charset val="136"/>
    </font>
    <font>
      <sz val="20"/>
      <color rgb="FFFF00FF"/>
      <name val="華康POP1體W9(P)"/>
      <family val="5"/>
      <charset val="136"/>
    </font>
    <font>
      <sz val="26"/>
      <color rgb="FFFF3300"/>
      <name val="華康新特圓體"/>
      <family val="3"/>
      <charset val="136"/>
    </font>
    <font>
      <sz val="16"/>
      <color rgb="FF6600CC"/>
      <name val="華康彩帶體"/>
      <family val="5"/>
      <charset val="136"/>
    </font>
    <font>
      <b/>
      <sz val="18"/>
      <color rgb="FF0000FF"/>
      <name val="華康少女文字W5(P)"/>
      <family val="1"/>
      <charset val="136"/>
    </font>
    <font>
      <sz val="18"/>
      <color theme="0"/>
      <name val="華康少女文字W5(P)"/>
      <family val="5"/>
      <charset val="136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66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DashDot">
        <color rgb="FFFF00FF"/>
      </left>
      <right/>
      <top style="mediumDashDot">
        <color rgb="FFFF00FF"/>
      </top>
      <bottom/>
      <diagonal/>
    </border>
    <border>
      <left/>
      <right/>
      <top style="mediumDashDot">
        <color rgb="FFFF00FF"/>
      </top>
      <bottom/>
      <diagonal/>
    </border>
    <border>
      <left style="mediumDashDot">
        <color rgb="FFFF00FF"/>
      </left>
      <right/>
      <top/>
      <bottom style="mediumDashDot">
        <color rgb="FFFF00FF"/>
      </bottom>
      <diagonal/>
    </border>
    <border>
      <left/>
      <right/>
      <top/>
      <bottom style="mediumDashDot">
        <color rgb="FFFF00FF"/>
      </bottom>
      <diagonal/>
    </border>
    <border>
      <left style="thin">
        <color auto="1"/>
      </left>
      <right style="thin">
        <color auto="1"/>
      </right>
      <top style="mediumDashDot">
        <color rgb="FFFF00FF"/>
      </top>
      <bottom style="thin">
        <color indexed="64"/>
      </bottom>
      <diagonal/>
    </border>
    <border>
      <left/>
      <right style="mediumDashDot">
        <color rgb="FFFF00FF"/>
      </right>
      <top style="mediumDashDot">
        <color rgb="FFFF00F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rgb="FFFF00FF"/>
      </bottom>
      <diagonal/>
    </border>
    <border>
      <left style="thin">
        <color indexed="64"/>
      </left>
      <right style="mediumDashDot">
        <color rgb="FFFF00FF"/>
      </right>
      <top/>
      <bottom style="mediumDashDot">
        <color rgb="FFFF00FF"/>
      </bottom>
      <diagonal/>
    </border>
  </borders>
  <cellStyleXfs count="900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9" fillId="19" borderId="11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12" applyNumberFormat="0" applyFill="0" applyAlignment="0" applyProtection="0"/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9" applyNumberFormat="0" applyAlignment="0" applyProtection="0">
      <alignment vertical="center"/>
    </xf>
    <xf numFmtId="0" fontId="29" fillId="18" borderId="15" applyNumberFormat="0" applyAlignment="0" applyProtection="0">
      <alignment vertical="center"/>
    </xf>
    <xf numFmtId="0" fontId="30" fillId="24" borderId="16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20" applyNumberFormat="0" applyFill="0" applyAlignment="0" applyProtection="0">
      <alignment vertical="center"/>
    </xf>
    <xf numFmtId="0" fontId="20" fillId="18" borderId="21" applyNumberFormat="0" applyAlignment="0" applyProtection="0">
      <alignment vertical="center"/>
    </xf>
    <xf numFmtId="0" fontId="9" fillId="19" borderId="22" applyNumberFormat="0" applyFont="0" applyAlignment="0" applyProtection="0">
      <alignment vertical="center"/>
    </xf>
    <xf numFmtId="0" fontId="28" fillId="7" borderId="21" applyNumberFormat="0" applyAlignment="0" applyProtection="0">
      <alignment vertical="center"/>
    </xf>
    <xf numFmtId="0" fontId="29" fillId="18" borderId="23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18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8" borderId="25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7" applyNumberFormat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7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26" applyNumberFormat="0" applyFon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20" fillId="18" borderId="25" applyNumberFormat="0" applyAlignment="0" applyProtection="0">
      <alignment vertical="center"/>
    </xf>
    <xf numFmtId="0" fontId="9" fillId="19" borderId="26" applyNumberFormat="0" applyFont="0" applyAlignment="0" applyProtection="0">
      <alignment vertical="center"/>
    </xf>
    <xf numFmtId="0" fontId="28" fillId="7" borderId="25" applyNumberFormat="0" applyAlignment="0" applyProtection="0">
      <alignment vertical="center"/>
    </xf>
    <xf numFmtId="0" fontId="29" fillId="18" borderId="27" applyNumberFormat="0" applyAlignment="0" applyProtection="0">
      <alignment vertical="center"/>
    </xf>
    <xf numFmtId="0" fontId="1" fillId="0" borderId="0">
      <alignment vertical="center"/>
    </xf>
  </cellStyleXfs>
  <cellXfs count="240">
    <xf numFmtId="0" fontId="0" fillId="0" borderId="0" xfId="0">
      <alignment vertical="center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wrapText="1" shrinkToFit="1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 shrinkToFit="1"/>
    </xf>
    <xf numFmtId="0" fontId="40" fillId="0" borderId="0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2" fillId="0" borderId="38" xfId="1" applyFont="1" applyFill="1" applyBorder="1" applyAlignment="1">
      <alignment horizontal="center" vertical="center" wrapText="1" shrinkToFit="1"/>
    </xf>
    <xf numFmtId="0" fontId="12" fillId="0" borderId="33" xfId="1" applyFont="1" applyFill="1" applyBorder="1" applyAlignment="1">
      <alignment horizontal="center" vertical="center" wrapText="1" shrinkToFit="1"/>
    </xf>
    <xf numFmtId="0" fontId="11" fillId="0" borderId="0" xfId="0" applyFont="1" applyFill="1" applyBorder="1">
      <alignment vertical="center"/>
    </xf>
    <xf numFmtId="0" fontId="34" fillId="0" borderId="0" xfId="0" applyFont="1" applyFill="1" applyBorder="1" applyAlignment="1">
      <alignment vertical="center"/>
    </xf>
    <xf numFmtId="0" fontId="43" fillId="0" borderId="0" xfId="0" applyFont="1" applyFill="1" applyBorder="1" applyAlignment="1">
      <alignment vertical="center"/>
    </xf>
    <xf numFmtId="0" fontId="45" fillId="0" borderId="56" xfId="0" applyFont="1" applyFill="1" applyBorder="1" applyAlignment="1">
      <alignment horizontal="center" vertical="center" shrinkToFit="1"/>
    </xf>
    <xf numFmtId="0" fontId="46" fillId="0" borderId="6" xfId="0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0" fontId="45" fillId="0" borderId="19" xfId="0" applyFont="1" applyFill="1" applyBorder="1" applyAlignment="1">
      <alignment horizontal="center" vertical="center" shrinkToFit="1"/>
    </xf>
    <xf numFmtId="0" fontId="46" fillId="0" borderId="4" xfId="0" applyFont="1" applyFill="1" applyBorder="1" applyAlignment="1">
      <alignment horizontal="center" vertical="center" shrinkToFit="1"/>
    </xf>
    <xf numFmtId="0" fontId="46" fillId="0" borderId="18" xfId="0" applyFont="1" applyFill="1" applyBorder="1" applyAlignment="1">
      <alignment horizontal="center" vertical="center" shrinkToFit="1"/>
    </xf>
    <xf numFmtId="0" fontId="46" fillId="0" borderId="0" xfId="0" applyFont="1" applyFill="1" applyBorder="1" applyAlignment="1">
      <alignment horizontal="center" vertical="center" shrinkToFit="1"/>
    </xf>
    <xf numFmtId="0" fontId="45" fillId="0" borderId="35" xfId="2" applyNumberFormat="1" applyFont="1" applyFill="1" applyBorder="1" applyAlignment="1">
      <alignment horizontal="center" vertical="center" shrinkToFit="1"/>
    </xf>
    <xf numFmtId="0" fontId="46" fillId="0" borderId="4" xfId="2" applyNumberFormat="1" applyFont="1" applyFill="1" applyBorder="1" applyAlignment="1">
      <alignment horizontal="center" vertical="center" shrinkToFit="1"/>
    </xf>
    <xf numFmtId="0" fontId="45" fillId="0" borderId="46" xfId="0" applyFont="1" applyFill="1" applyBorder="1" applyAlignment="1">
      <alignment horizontal="center" vertical="center" shrinkToFit="1"/>
    </xf>
    <xf numFmtId="0" fontId="46" fillId="0" borderId="1" xfId="0" applyFont="1" applyFill="1" applyBorder="1" applyAlignment="1">
      <alignment horizontal="center" vertical="center" shrinkToFit="1"/>
    </xf>
    <xf numFmtId="0" fontId="46" fillId="0" borderId="47" xfId="0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wrapText="1" shrinkToFit="1"/>
    </xf>
    <xf numFmtId="0" fontId="45" fillId="0" borderId="7" xfId="0" applyFont="1" applyFill="1" applyBorder="1" applyAlignment="1">
      <alignment horizontal="center" vertical="center" shrinkToFit="1"/>
    </xf>
    <xf numFmtId="0" fontId="45" fillId="0" borderId="52" xfId="0" applyFont="1" applyFill="1" applyBorder="1" applyAlignment="1">
      <alignment horizontal="center" vertical="center" shrinkToFit="1"/>
    </xf>
    <xf numFmtId="0" fontId="45" fillId="0" borderId="49" xfId="0" applyFont="1" applyFill="1" applyBorder="1" applyAlignment="1">
      <alignment horizontal="center" vertical="center" shrinkToFit="1"/>
    </xf>
    <xf numFmtId="0" fontId="46" fillId="0" borderId="1" xfId="2" applyNumberFormat="1" applyFont="1" applyFill="1" applyBorder="1" applyAlignment="1">
      <alignment horizontal="center" vertical="center" shrinkToFit="1"/>
    </xf>
    <xf numFmtId="0" fontId="45" fillId="0" borderId="57" xfId="0" applyFont="1" applyFill="1" applyBorder="1" applyAlignment="1">
      <alignment horizontal="center" vertical="center" shrinkToFit="1"/>
    </xf>
    <xf numFmtId="0" fontId="50" fillId="0" borderId="2" xfId="1" applyFont="1" applyFill="1" applyBorder="1" applyAlignment="1">
      <alignment horizontal="center" vertical="center" shrinkToFit="1"/>
    </xf>
    <xf numFmtId="0" fontId="48" fillId="0" borderId="2" xfId="1" applyFont="1" applyFill="1" applyBorder="1" applyAlignment="1">
      <alignment horizontal="center" vertical="center" wrapText="1" shrinkToFit="1"/>
    </xf>
    <xf numFmtId="0" fontId="51" fillId="0" borderId="2" xfId="1" applyFont="1" applyFill="1" applyBorder="1" applyAlignment="1">
      <alignment horizontal="center" vertical="center" wrapText="1"/>
    </xf>
    <xf numFmtId="0" fontId="51" fillId="0" borderId="34" xfId="1" applyFont="1" applyFill="1" applyBorder="1" applyAlignment="1">
      <alignment vertical="center" wrapText="1"/>
    </xf>
    <xf numFmtId="0" fontId="51" fillId="0" borderId="33" xfId="0" applyFont="1" applyFill="1" applyBorder="1" applyAlignment="1">
      <alignment horizontal="center" vertical="center" wrapText="1"/>
    </xf>
    <xf numFmtId="0" fontId="45" fillId="0" borderId="57" xfId="2" applyNumberFormat="1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179" fontId="45" fillId="0" borderId="61" xfId="0" applyNumberFormat="1" applyFont="1" applyFill="1" applyBorder="1" applyAlignment="1">
      <alignment horizontal="center" vertical="center" shrinkToFit="1"/>
    </xf>
    <xf numFmtId="179" fontId="46" fillId="0" borderId="18" xfId="0" applyNumberFormat="1" applyFont="1" applyFill="1" applyBorder="1" applyAlignment="1">
      <alignment horizontal="center" vertical="center" shrinkToFit="1"/>
    </xf>
    <xf numFmtId="0" fontId="56" fillId="0" borderId="4" xfId="0" applyFont="1" applyFill="1" applyBorder="1" applyAlignment="1">
      <alignment horizontal="center" vertical="center" shrinkToFit="1"/>
    </xf>
    <xf numFmtId="0" fontId="57" fillId="0" borderId="35" xfId="0" applyFont="1" applyFill="1" applyBorder="1" applyAlignment="1">
      <alignment horizontal="center" vertical="center" shrinkToFit="1"/>
    </xf>
    <xf numFmtId="0" fontId="57" fillId="0" borderId="5" xfId="0" applyFont="1" applyFill="1" applyBorder="1" applyAlignment="1">
      <alignment horizontal="center" vertical="center" shrinkToFit="1"/>
    </xf>
    <xf numFmtId="0" fontId="57" fillId="0" borderId="46" xfId="0" applyFont="1" applyFill="1" applyBorder="1" applyAlignment="1">
      <alignment horizontal="center" vertical="center" shrinkToFit="1"/>
    </xf>
    <xf numFmtId="0" fontId="56" fillId="0" borderId="1" xfId="0" applyFont="1" applyFill="1" applyBorder="1" applyAlignment="1">
      <alignment horizontal="center" vertical="center" shrinkToFit="1"/>
    </xf>
    <xf numFmtId="0" fontId="57" fillId="0" borderId="39" xfId="0" applyFont="1" applyFill="1" applyBorder="1" applyAlignment="1">
      <alignment horizontal="center" vertical="center" shrinkToFit="1"/>
    </xf>
    <xf numFmtId="0" fontId="56" fillId="0" borderId="18" xfId="0" applyFont="1" applyFill="1" applyBorder="1" applyAlignment="1">
      <alignment horizontal="center" vertical="center" shrinkToFit="1"/>
    </xf>
    <xf numFmtId="0" fontId="57" fillId="0" borderId="0" xfId="0" applyFont="1" applyFill="1" applyBorder="1" applyAlignment="1">
      <alignment horizontal="center" vertical="center" shrinkToFit="1"/>
    </xf>
    <xf numFmtId="0" fontId="57" fillId="0" borderId="41" xfId="0" applyFont="1" applyFill="1" applyBorder="1" applyAlignment="1">
      <alignment horizontal="center" vertical="center" shrinkToFit="1"/>
    </xf>
    <xf numFmtId="0" fontId="57" fillId="0" borderId="52" xfId="0" applyFont="1" applyFill="1" applyBorder="1" applyAlignment="1">
      <alignment horizontal="center" vertical="center" shrinkToFit="1"/>
    </xf>
    <xf numFmtId="0" fontId="57" fillId="0" borderId="19" xfId="0" applyFont="1" applyFill="1" applyBorder="1" applyAlignment="1">
      <alignment horizontal="center" vertical="center" shrinkToFit="1"/>
    </xf>
    <xf numFmtId="0" fontId="57" fillId="0" borderId="53" xfId="0" applyFont="1" applyFill="1" applyBorder="1" applyAlignment="1">
      <alignment horizontal="center" vertical="center" shrinkToFit="1"/>
    </xf>
    <xf numFmtId="0" fontId="57" fillId="0" borderId="44" xfId="0" applyFont="1" applyFill="1" applyBorder="1" applyAlignment="1">
      <alignment horizontal="center" vertical="center" shrinkToFit="1"/>
    </xf>
    <xf numFmtId="0" fontId="56" fillId="0" borderId="4" xfId="0" applyFont="1" applyFill="1" applyBorder="1" applyAlignment="1">
      <alignment horizontal="center" vertical="center"/>
    </xf>
    <xf numFmtId="0" fontId="57" fillId="0" borderId="57" xfId="0" applyFont="1" applyFill="1" applyBorder="1" applyAlignment="1">
      <alignment horizontal="center" vertical="center" shrinkToFit="1"/>
    </xf>
    <xf numFmtId="0" fontId="45" fillId="0" borderId="57" xfId="0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180" fontId="13" fillId="0" borderId="0" xfId="0" applyNumberFormat="1" applyFont="1" applyFill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 shrinkToFit="1"/>
    </xf>
    <xf numFmtId="0" fontId="45" fillId="0" borderId="57" xfId="0" applyFont="1" applyFill="1" applyBorder="1" applyAlignment="1">
      <alignment horizontal="center" vertical="center" shrinkToFit="1"/>
    </xf>
    <xf numFmtId="0" fontId="45" fillId="0" borderId="61" xfId="0" applyFont="1" applyFill="1" applyBorder="1" applyAlignment="1">
      <alignment horizontal="center" vertical="center" shrinkToFit="1"/>
    </xf>
    <xf numFmtId="0" fontId="46" fillId="0" borderId="64" xfId="0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0" fontId="56" fillId="0" borderId="66" xfId="0" applyFont="1" applyFill="1" applyBorder="1" applyAlignment="1">
      <alignment horizontal="center" vertical="center" shrinkToFit="1"/>
    </xf>
    <xf numFmtId="0" fontId="57" fillId="0" borderId="61" xfId="0" applyFont="1" applyFill="1" applyBorder="1" applyAlignment="1">
      <alignment horizontal="center" vertical="center" shrinkToFit="1"/>
    </xf>
    <xf numFmtId="0" fontId="46" fillId="0" borderId="66" xfId="0" applyFont="1" applyFill="1" applyBorder="1" applyAlignment="1">
      <alignment horizontal="center" vertical="center" shrinkToFit="1"/>
    </xf>
    <xf numFmtId="0" fontId="45" fillId="0" borderId="30" xfId="0" applyFont="1" applyFill="1" applyBorder="1" applyAlignment="1">
      <alignment horizontal="center" vertical="center" shrinkToFit="1"/>
    </xf>
    <xf numFmtId="0" fontId="56" fillId="0" borderId="64" xfId="0" applyFont="1" applyFill="1" applyBorder="1" applyAlignment="1">
      <alignment horizontal="center" vertical="center" shrinkToFit="1"/>
    </xf>
    <xf numFmtId="0" fontId="56" fillId="0" borderId="17" xfId="0" applyFont="1" applyFill="1" applyBorder="1" applyAlignment="1">
      <alignment horizontal="center" vertical="center" shrinkToFit="1"/>
    </xf>
    <xf numFmtId="0" fontId="56" fillId="0" borderId="64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center" vertical="center" shrinkToFit="1"/>
    </xf>
    <xf numFmtId="0" fontId="58" fillId="0" borderId="0" xfId="0" applyFont="1" applyFill="1" applyBorder="1" applyAlignment="1">
      <alignment horizontal="center" vertical="center" shrinkToFit="1"/>
    </xf>
    <xf numFmtId="0" fontId="59" fillId="26" borderId="68" xfId="0" applyFont="1" applyFill="1" applyBorder="1" applyAlignment="1">
      <alignment horizontal="center" vertical="center" shrinkToFit="1"/>
    </xf>
    <xf numFmtId="0" fontId="60" fillId="26" borderId="68" xfId="0" applyFont="1" applyFill="1" applyBorder="1" applyAlignment="1">
      <alignment horizontal="center" vertical="center" shrinkToFit="1"/>
    </xf>
    <xf numFmtId="179" fontId="59" fillId="26" borderId="68" xfId="0" applyNumberFormat="1" applyFont="1" applyFill="1" applyBorder="1" applyAlignment="1">
      <alignment horizontal="center" vertical="center" shrinkToFit="1"/>
    </xf>
    <xf numFmtId="0" fontId="62" fillId="26" borderId="70" xfId="0" applyFont="1" applyFill="1" applyBorder="1" applyAlignment="1">
      <alignment horizontal="center" vertical="center" shrinkToFit="1"/>
    </xf>
    <xf numFmtId="179" fontId="62" fillId="26" borderId="70" xfId="0" applyNumberFormat="1" applyFont="1" applyFill="1" applyBorder="1" applyAlignment="1">
      <alignment horizontal="center" vertical="center" shrinkToFit="1"/>
    </xf>
    <xf numFmtId="0" fontId="56" fillId="0" borderId="0" xfId="0" applyFont="1" applyFill="1" applyBorder="1" applyAlignment="1">
      <alignment horizontal="center" vertical="center" shrinkToFit="1"/>
    </xf>
    <xf numFmtId="0" fontId="56" fillId="0" borderId="19" xfId="0" applyFont="1" applyFill="1" applyBorder="1" applyAlignment="1">
      <alignment horizontal="center" vertical="center" shrinkToFit="1"/>
    </xf>
    <xf numFmtId="0" fontId="46" fillId="0" borderId="19" xfId="0" applyFont="1" applyFill="1" applyBorder="1" applyAlignment="1">
      <alignment horizontal="center" vertical="center" shrinkToFit="1"/>
    </xf>
    <xf numFmtId="0" fontId="45" fillId="0" borderId="5" xfId="2" applyNumberFormat="1" applyFont="1" applyFill="1" applyBorder="1" applyAlignment="1">
      <alignment horizontal="center" vertical="center" shrinkToFit="1"/>
    </xf>
    <xf numFmtId="0" fontId="61" fillId="26" borderId="72" xfId="0" applyFont="1" applyFill="1" applyBorder="1" applyAlignment="1">
      <alignment horizontal="center" vertical="center" shrinkToFit="1"/>
    </xf>
    <xf numFmtId="0" fontId="46" fillId="26" borderId="74" xfId="0" applyFont="1" applyFill="1" applyBorder="1" applyAlignment="1">
      <alignment horizontal="center" vertical="center" shrinkToFit="1"/>
    </xf>
    <xf numFmtId="0" fontId="63" fillId="0" borderId="61" xfId="0" applyFont="1" applyFill="1" applyBorder="1" applyAlignment="1">
      <alignment horizontal="center" vertical="center" shrinkToFit="1"/>
    </xf>
    <xf numFmtId="0" fontId="68" fillId="27" borderId="0" xfId="0" applyFont="1" applyFill="1" applyBorder="1" applyAlignment="1">
      <alignment horizontal="center" vertical="center" shrinkToFit="1"/>
    </xf>
    <xf numFmtId="0" fontId="70" fillId="27" borderId="0" xfId="0" applyFont="1" applyFill="1" applyBorder="1" applyAlignment="1">
      <alignment horizontal="center" vertical="center" shrinkToFit="1"/>
    </xf>
    <xf numFmtId="0" fontId="72" fillId="27" borderId="56" xfId="0" applyFont="1" applyFill="1" applyBorder="1" applyAlignment="1">
      <alignment horizontal="center" vertical="center" shrinkToFit="1"/>
    </xf>
    <xf numFmtId="0" fontId="40" fillId="27" borderId="64" xfId="0" applyFont="1" applyFill="1" applyBorder="1" applyAlignment="1">
      <alignment horizontal="center" vertical="center" shrinkToFit="1"/>
    </xf>
    <xf numFmtId="0" fontId="40" fillId="27" borderId="6" xfId="0" applyFont="1" applyFill="1" applyBorder="1" applyAlignment="1">
      <alignment horizontal="center" vertical="center" shrinkToFit="1"/>
    </xf>
    <xf numFmtId="0" fontId="69" fillId="27" borderId="0" xfId="0" applyFont="1" applyFill="1" applyBorder="1" applyAlignment="1">
      <alignment horizontal="center" vertical="center" wrapText="1" shrinkToFit="1"/>
    </xf>
    <xf numFmtId="0" fontId="74" fillId="28" borderId="0" xfId="0" applyFont="1" applyFill="1" applyBorder="1" applyAlignment="1">
      <alignment horizontal="center" vertical="center" wrapText="1" shrinkToFit="1"/>
    </xf>
    <xf numFmtId="0" fontId="74" fillId="28" borderId="0" xfId="0" applyFont="1" applyFill="1" applyBorder="1" applyAlignment="1">
      <alignment horizontal="center" vertical="center" shrinkToFit="1"/>
    </xf>
    <xf numFmtId="0" fontId="75" fillId="29" borderId="61" xfId="0" applyFont="1" applyFill="1" applyBorder="1" applyAlignment="1">
      <alignment horizontal="center" vertical="center" shrinkToFit="1"/>
    </xf>
    <xf numFmtId="0" fontId="11" fillId="30" borderId="61" xfId="0" applyFont="1" applyFill="1" applyBorder="1" applyAlignment="1">
      <alignment horizontal="center" vertical="center"/>
    </xf>
    <xf numFmtId="0" fontId="45" fillId="30" borderId="61" xfId="0" applyFont="1" applyFill="1" applyBorder="1" applyAlignment="1">
      <alignment horizontal="right" vertical="center"/>
    </xf>
    <xf numFmtId="0" fontId="76" fillId="30" borderId="0" xfId="0" applyFont="1" applyFill="1" applyBorder="1" applyAlignment="1">
      <alignment horizontal="center" vertical="center" shrinkToFit="1"/>
    </xf>
    <xf numFmtId="0" fontId="66" fillId="30" borderId="53" xfId="0" applyFont="1" applyFill="1" applyBorder="1" applyAlignment="1">
      <alignment horizontal="center" vertical="center"/>
    </xf>
    <xf numFmtId="0" fontId="62" fillId="30" borderId="64" xfId="0" applyFont="1" applyFill="1" applyBorder="1" applyAlignment="1">
      <alignment horizontal="center" vertical="center"/>
    </xf>
    <xf numFmtId="0" fontId="62" fillId="30" borderId="4" xfId="0" applyFont="1" applyFill="1" applyBorder="1" applyAlignment="1">
      <alignment horizontal="center" vertical="center"/>
    </xf>
    <xf numFmtId="0" fontId="59" fillId="26" borderId="61" xfId="0" applyFont="1" applyFill="1" applyBorder="1" applyAlignment="1">
      <alignment horizontal="center" vertical="center" shrinkToFit="1"/>
    </xf>
    <xf numFmtId="179" fontId="80" fillId="26" borderId="61" xfId="0" applyNumberFormat="1" applyFont="1" applyFill="1" applyBorder="1" applyAlignment="1">
      <alignment horizontal="center" vertical="center" shrinkToFit="1"/>
    </xf>
    <xf numFmtId="0" fontId="45" fillId="26" borderId="57" xfId="2" applyNumberFormat="1" applyFont="1" applyFill="1" applyBorder="1" applyAlignment="1">
      <alignment horizontal="center" vertical="center" shrinkToFit="1"/>
    </xf>
    <xf numFmtId="0" fontId="62" fillId="26" borderId="64" xfId="0" applyFont="1" applyFill="1" applyBorder="1" applyAlignment="1">
      <alignment horizontal="center" vertical="center" shrinkToFit="1"/>
    </xf>
    <xf numFmtId="179" fontId="62" fillId="26" borderId="64" xfId="0" applyNumberFormat="1" applyFont="1" applyFill="1" applyBorder="1" applyAlignment="1">
      <alignment horizontal="center" vertical="center" shrinkToFit="1"/>
    </xf>
    <xf numFmtId="0" fontId="62" fillId="26" borderId="4" xfId="2" applyNumberFormat="1" applyFont="1" applyFill="1" applyBorder="1" applyAlignment="1">
      <alignment horizontal="center" vertical="center" shrinkToFit="1"/>
    </xf>
    <xf numFmtId="179" fontId="81" fillId="31" borderId="0" xfId="0" applyNumberFormat="1" applyFont="1" applyFill="1" applyBorder="1" applyAlignment="1">
      <alignment horizontal="center" vertical="center" shrinkToFit="1"/>
    </xf>
    <xf numFmtId="0" fontId="82" fillId="0" borderId="61" xfId="0" applyFont="1" applyFill="1" applyBorder="1" applyAlignment="1">
      <alignment horizontal="center" vertical="center"/>
    </xf>
    <xf numFmtId="0" fontId="83" fillId="32" borderId="0" xfId="0" applyFont="1" applyFill="1" applyBorder="1" applyAlignment="1">
      <alignment horizontal="center" vertical="center" wrapText="1" shrinkToFit="1"/>
    </xf>
    <xf numFmtId="179" fontId="84" fillId="33" borderId="0" xfId="0" applyNumberFormat="1" applyFont="1" applyFill="1" applyBorder="1" applyAlignment="1">
      <alignment horizontal="center" vertical="center" shrinkToFit="1"/>
    </xf>
    <xf numFmtId="0" fontId="57" fillId="34" borderId="0" xfId="0" applyFont="1" applyFill="1" applyBorder="1" applyAlignment="1">
      <alignment horizontal="center" vertical="center" shrinkToFit="1"/>
    </xf>
    <xf numFmtId="0" fontId="45" fillId="34" borderId="0" xfId="0" applyFont="1" applyFill="1" applyBorder="1" applyAlignment="1">
      <alignment horizontal="center" vertical="center" shrinkToFit="1"/>
    </xf>
    <xf numFmtId="0" fontId="45" fillId="34" borderId="57" xfId="0" applyFont="1" applyFill="1" applyBorder="1" applyAlignment="1">
      <alignment horizontal="center" vertical="center" shrinkToFit="1"/>
    </xf>
    <xf numFmtId="0" fontId="56" fillId="34" borderId="17" xfId="0" applyFont="1" applyFill="1" applyBorder="1" applyAlignment="1">
      <alignment horizontal="center" vertical="center" shrinkToFit="1"/>
    </xf>
    <xf numFmtId="0" fontId="46" fillId="34" borderId="17" xfId="0" applyFont="1" applyFill="1" applyBorder="1" applyAlignment="1">
      <alignment horizontal="center" vertical="center" shrinkToFit="1"/>
    </xf>
    <xf numFmtId="0" fontId="46" fillId="34" borderId="66" xfId="0" applyFont="1" applyFill="1" applyBorder="1" applyAlignment="1">
      <alignment horizontal="center" vertical="center" shrinkToFit="1"/>
    </xf>
    <xf numFmtId="0" fontId="46" fillId="34" borderId="1" xfId="0" applyFont="1" applyFill="1" applyBorder="1" applyAlignment="1">
      <alignment horizontal="center" vertical="center" shrinkToFit="1"/>
    </xf>
    <xf numFmtId="179" fontId="59" fillId="26" borderId="61" xfId="0" applyNumberFormat="1" applyFont="1" applyFill="1" applyBorder="1" applyAlignment="1">
      <alignment horizontal="center" vertical="center" shrinkToFit="1"/>
    </xf>
    <xf numFmtId="0" fontId="87" fillId="0" borderId="61" xfId="0" applyFont="1" applyFill="1" applyBorder="1" applyAlignment="1">
      <alignment horizontal="center" vertical="center" shrinkToFit="1"/>
    </xf>
    <xf numFmtId="0" fontId="76" fillId="0" borderId="61" xfId="0" applyFont="1" applyFill="1" applyBorder="1" applyAlignment="1">
      <alignment horizontal="center" vertical="center"/>
    </xf>
    <xf numFmtId="0" fontId="88" fillId="35" borderId="0" xfId="0" applyFont="1" applyFill="1" applyBorder="1" applyAlignment="1">
      <alignment horizontal="center" vertical="center"/>
    </xf>
    <xf numFmtId="0" fontId="89" fillId="0" borderId="0" xfId="0" applyFont="1" applyFill="1" applyBorder="1" applyAlignment="1">
      <alignment horizontal="center" vertical="center" shrinkToFit="1"/>
    </xf>
    <xf numFmtId="179" fontId="90" fillId="36" borderId="0" xfId="0" applyNumberFormat="1" applyFont="1" applyFill="1" applyBorder="1" applyAlignment="1">
      <alignment horizontal="center" vertical="center" shrinkToFit="1"/>
    </xf>
    <xf numFmtId="0" fontId="45" fillId="0" borderId="5" xfId="0" applyFont="1" applyFill="1" applyBorder="1" applyAlignment="1">
      <alignment horizontal="center" vertical="center" shrinkToFit="1"/>
    </xf>
    <xf numFmtId="0" fontId="47" fillId="0" borderId="1" xfId="1" applyFont="1" applyFill="1" applyBorder="1" applyAlignment="1">
      <alignment horizontal="center" vertical="center" wrapText="1" shrinkToFit="1"/>
    </xf>
    <xf numFmtId="0" fontId="47" fillId="0" borderId="45" xfId="0" applyFont="1" applyFill="1" applyBorder="1" applyAlignment="1">
      <alignment horizontal="center" vertical="center" wrapText="1" shrinkToFit="1"/>
    </xf>
    <xf numFmtId="0" fontId="47" fillId="0" borderId="4" xfId="0" applyFont="1" applyFill="1" applyBorder="1" applyAlignment="1">
      <alignment horizontal="center" vertical="center" wrapText="1" shrinkToFit="1"/>
    </xf>
    <xf numFmtId="0" fontId="47" fillId="0" borderId="45" xfId="1" applyFont="1" applyFill="1" applyBorder="1" applyAlignment="1">
      <alignment horizontal="center" vertical="center" wrapText="1" shrinkToFit="1"/>
    </xf>
    <xf numFmtId="0" fontId="47" fillId="0" borderId="4" xfId="1" applyFont="1" applyFill="1" applyBorder="1" applyAlignment="1">
      <alignment horizontal="center" vertical="center" wrapText="1" shrinkToFit="1"/>
    </xf>
    <xf numFmtId="176" fontId="37" fillId="0" borderId="51" xfId="0" applyNumberFormat="1" applyFont="1" applyFill="1" applyBorder="1" applyAlignment="1">
      <alignment horizontal="center" vertical="center" shrinkToFit="1"/>
    </xf>
    <xf numFmtId="176" fontId="37" fillId="0" borderId="3" xfId="0" applyNumberFormat="1" applyFont="1" applyFill="1" applyBorder="1" applyAlignment="1">
      <alignment horizontal="center" vertical="center" shrinkToFit="1"/>
    </xf>
    <xf numFmtId="177" fontId="39" fillId="0" borderId="35" xfId="0" applyNumberFormat="1" applyFont="1" applyFill="1" applyBorder="1" applyAlignment="1">
      <alignment horizontal="left" vertical="center" wrapText="1" shrinkToFit="1"/>
    </xf>
    <xf numFmtId="177" fontId="39" fillId="0" borderId="4" xfId="0" applyNumberFormat="1" applyFont="1" applyFill="1" applyBorder="1" applyAlignment="1">
      <alignment horizontal="left" vertical="center" wrapText="1" shrinkToFit="1"/>
    </xf>
    <xf numFmtId="0" fontId="35" fillId="0" borderId="40" xfId="0" applyFont="1" applyFill="1" applyBorder="1" applyAlignment="1">
      <alignment horizontal="center" vertical="center"/>
    </xf>
    <xf numFmtId="0" fontId="35" fillId="0" borderId="31" xfId="0" applyFont="1" applyFill="1" applyBorder="1" applyAlignment="1">
      <alignment horizontal="center" vertical="center"/>
    </xf>
    <xf numFmtId="0" fontId="35" fillId="0" borderId="55" xfId="0" applyFont="1" applyFill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178" fontId="34" fillId="0" borderId="59" xfId="0" applyNumberFormat="1" applyFont="1" applyBorder="1" applyAlignment="1">
      <alignment horizontal="center" vertical="center" shrinkToFit="1"/>
    </xf>
    <xf numFmtId="0" fontId="33" fillId="0" borderId="50" xfId="0" applyFont="1" applyBorder="1" applyAlignment="1">
      <alignment horizontal="center" vertical="center" shrinkToFit="1"/>
    </xf>
    <xf numFmtId="0" fontId="49" fillId="0" borderId="5" xfId="2" applyFont="1" applyFill="1" applyBorder="1" applyAlignment="1">
      <alignment horizontal="left" vertical="center" wrapText="1" shrinkToFit="1"/>
    </xf>
    <xf numFmtId="0" fontId="49" fillId="0" borderId="4" xfId="2" applyFont="1" applyFill="1" applyBorder="1" applyAlignment="1">
      <alignment horizontal="left" vertical="center" wrapText="1" shrinkToFit="1"/>
    </xf>
    <xf numFmtId="178" fontId="34" fillId="0" borderId="60" xfId="0" applyNumberFormat="1" applyFont="1" applyBorder="1" applyAlignment="1">
      <alignment horizontal="center" vertical="center" shrinkToFit="1"/>
    </xf>
    <xf numFmtId="0" fontId="49" fillId="0" borderId="50" xfId="2" applyFont="1" applyFill="1" applyBorder="1" applyAlignment="1">
      <alignment vertical="center" wrapText="1" shrinkToFit="1"/>
    </xf>
    <xf numFmtId="0" fontId="49" fillId="0" borderId="28" xfId="2" applyFont="1" applyFill="1" applyBorder="1" applyAlignment="1">
      <alignment vertical="center" shrinkToFit="1"/>
    </xf>
    <xf numFmtId="0" fontId="33" fillId="0" borderId="28" xfId="0" applyFont="1" applyBorder="1" applyAlignment="1">
      <alignment horizontal="center" vertical="center" shrinkToFit="1"/>
    </xf>
    <xf numFmtId="0" fontId="49" fillId="0" borderId="5" xfId="0" applyFont="1" applyFill="1" applyBorder="1" applyAlignment="1">
      <alignment horizontal="left" vertical="center" wrapText="1" shrinkToFit="1"/>
    </xf>
    <xf numFmtId="0" fontId="49" fillId="0" borderId="4" xfId="0" applyFont="1" applyFill="1" applyBorder="1" applyAlignment="1">
      <alignment horizontal="left" vertical="center" wrapText="1" shrinkToFit="1"/>
    </xf>
    <xf numFmtId="0" fontId="33" fillId="0" borderId="62" xfId="0" applyFont="1" applyBorder="1" applyAlignment="1">
      <alignment horizontal="center" vertical="center" shrinkToFit="1"/>
    </xf>
    <xf numFmtId="0" fontId="36" fillId="0" borderId="40" xfId="0" applyFont="1" applyFill="1" applyBorder="1" applyAlignment="1">
      <alignment horizontal="center" vertical="center"/>
    </xf>
    <xf numFmtId="0" fontId="13" fillId="0" borderId="31" xfId="0" applyFont="1" applyFill="1" applyBorder="1" applyAlignment="1">
      <alignment horizontal="center" vertical="center"/>
    </xf>
    <xf numFmtId="0" fontId="33" fillId="0" borderId="4" xfId="0" applyFont="1" applyBorder="1" applyAlignment="1">
      <alignment horizontal="center" vertical="center" shrinkToFit="1"/>
    </xf>
    <xf numFmtId="178" fontId="34" fillId="0" borderId="63" xfId="0" applyNumberFormat="1" applyFont="1" applyBorder="1" applyAlignment="1">
      <alignment horizontal="center" vertical="center" shrinkToFit="1"/>
    </xf>
    <xf numFmtId="0" fontId="52" fillId="0" borderId="17" xfId="0" applyFont="1" applyFill="1" applyBorder="1" applyAlignment="1">
      <alignment horizontal="center" vertical="center"/>
    </xf>
    <xf numFmtId="0" fontId="55" fillId="0" borderId="17" xfId="0" applyFont="1" applyFill="1" applyBorder="1" applyAlignment="1">
      <alignment horizontal="center" vertical="center"/>
    </xf>
    <xf numFmtId="176" fontId="37" fillId="0" borderId="42" xfId="0" applyNumberFormat="1" applyFont="1" applyFill="1" applyBorder="1" applyAlignment="1">
      <alignment horizontal="center" vertical="center" shrinkToFit="1"/>
    </xf>
    <xf numFmtId="177" fontId="39" fillId="0" borderId="46" xfId="0" applyNumberFormat="1" applyFont="1" applyFill="1" applyBorder="1" applyAlignment="1">
      <alignment horizontal="left" vertical="center" wrapText="1" shrinkToFit="1"/>
    </xf>
    <xf numFmtId="177" fontId="39" fillId="0" borderId="1" xfId="0" applyNumberFormat="1" applyFont="1" applyFill="1" applyBorder="1" applyAlignment="1">
      <alignment horizontal="left" vertical="center" wrapText="1" shrinkToFit="1"/>
    </xf>
    <xf numFmtId="0" fontId="47" fillId="0" borderId="46" xfId="1" applyFont="1" applyFill="1" applyBorder="1" applyAlignment="1">
      <alignment horizontal="center" vertical="center" wrapText="1" shrinkToFit="1"/>
    </xf>
    <xf numFmtId="176" fontId="37" fillId="0" borderId="36" xfId="0" applyNumberFormat="1" applyFont="1" applyFill="1" applyBorder="1" applyAlignment="1">
      <alignment horizontal="center" vertical="center" shrinkToFit="1"/>
    </xf>
    <xf numFmtId="177" fontId="39" fillId="0" borderId="5" xfId="0" applyNumberFormat="1" applyFont="1" applyFill="1" applyBorder="1" applyAlignment="1">
      <alignment horizontal="left" vertical="center" wrapText="1" shrinkToFit="1"/>
    </xf>
    <xf numFmtId="0" fontId="45" fillId="0" borderId="57" xfId="0" applyFont="1" applyFill="1" applyBorder="1" applyAlignment="1">
      <alignment horizontal="center" vertical="center" wrapText="1" shrinkToFit="1"/>
    </xf>
    <xf numFmtId="0" fontId="57" fillId="0" borderId="4" xfId="0" applyFont="1" applyFill="1" applyBorder="1" applyAlignment="1">
      <alignment horizontal="center" vertical="center" shrinkToFit="1"/>
    </xf>
    <xf numFmtId="0" fontId="50" fillId="0" borderId="34" xfId="1" applyFont="1" applyFill="1" applyBorder="1" applyAlignment="1">
      <alignment horizontal="center" vertical="center" shrinkToFit="1"/>
    </xf>
    <xf numFmtId="0" fontId="50" fillId="0" borderId="38" xfId="1" applyFont="1" applyFill="1" applyBorder="1" applyAlignment="1">
      <alignment horizontal="center" vertical="center" shrinkToFit="1"/>
    </xf>
    <xf numFmtId="0" fontId="49" fillId="0" borderId="43" xfId="0" applyFont="1" applyFill="1" applyBorder="1" applyAlignment="1">
      <alignment horizontal="left" vertical="center" wrapText="1" shrinkToFit="1"/>
    </xf>
    <xf numFmtId="0" fontId="45" fillId="0" borderId="5" xfId="0" applyFont="1" applyFill="1" applyBorder="1" applyAlignment="1">
      <alignment horizontal="center" vertical="center" shrinkToFit="1"/>
    </xf>
    <xf numFmtId="0" fontId="45" fillId="0" borderId="4" xfId="0" applyFont="1" applyFill="1" applyBorder="1" applyAlignment="1">
      <alignment horizontal="center" vertical="center" shrinkToFit="1"/>
    </xf>
    <xf numFmtId="0" fontId="48" fillId="0" borderId="5" xfId="2" applyFont="1" applyFill="1" applyBorder="1" applyAlignment="1">
      <alignment horizontal="left" vertical="center" wrapText="1" shrinkToFit="1"/>
    </xf>
    <xf numFmtId="0" fontId="48" fillId="0" borderId="4" xfId="2" applyFont="1" applyFill="1" applyBorder="1" applyAlignment="1">
      <alignment horizontal="left" vertical="center" wrapText="1" shrinkToFit="1"/>
    </xf>
    <xf numFmtId="0" fontId="45" fillId="0" borderId="35" xfId="0" applyFont="1" applyFill="1" applyBorder="1" applyAlignment="1">
      <alignment horizontal="center" vertical="center" shrinkToFit="1"/>
    </xf>
    <xf numFmtId="0" fontId="49" fillId="0" borderId="35" xfId="2" applyFont="1" applyFill="1" applyBorder="1" applyAlignment="1">
      <alignment horizontal="left" vertical="center" wrapText="1" shrinkToFit="1"/>
    </xf>
    <xf numFmtId="0" fontId="47" fillId="0" borderId="29" xfId="0" applyFont="1" applyFill="1" applyBorder="1" applyAlignment="1">
      <alignment horizontal="center" vertical="center" wrapText="1" shrinkToFit="1"/>
    </xf>
    <xf numFmtId="0" fontId="45" fillId="0" borderId="57" xfId="0" applyFont="1" applyFill="1" applyBorder="1" applyAlignment="1">
      <alignment horizontal="center" vertical="center" shrinkToFit="1"/>
    </xf>
    <xf numFmtId="0" fontId="45" fillId="0" borderId="1" xfId="0" applyFont="1" applyFill="1" applyBorder="1" applyAlignment="1">
      <alignment horizontal="center" vertical="center" shrinkToFit="1"/>
    </xf>
    <xf numFmtId="178" fontId="34" fillId="0" borderId="58" xfId="0" applyNumberFormat="1" applyFont="1" applyBorder="1" applyAlignment="1">
      <alignment horizontal="center" vertical="center" shrinkToFit="1"/>
    </xf>
    <xf numFmtId="176" fontId="37" fillId="0" borderId="37" xfId="0" applyNumberFormat="1" applyFont="1" applyFill="1" applyBorder="1" applyAlignment="1">
      <alignment horizontal="center" vertical="center" shrinkToFit="1"/>
    </xf>
    <xf numFmtId="177" fontId="39" fillId="0" borderId="52" xfId="0" applyNumberFormat="1" applyFont="1" applyFill="1" applyBorder="1" applyAlignment="1">
      <alignment horizontal="left" vertical="center" wrapText="1" shrinkToFit="1"/>
    </xf>
    <xf numFmtId="0" fontId="49" fillId="0" borderId="48" xfId="2" applyFont="1" applyFill="1" applyBorder="1" applyAlignment="1">
      <alignment horizontal="left" vertical="center" wrapText="1" shrinkToFit="1"/>
    </xf>
    <xf numFmtId="0" fontId="49" fillId="0" borderId="52" xfId="2" applyFont="1" applyFill="1" applyBorder="1" applyAlignment="1">
      <alignment horizontal="left" vertical="center" wrapText="1" shrinkToFit="1"/>
    </xf>
    <xf numFmtId="0" fontId="49" fillId="0" borderId="5" xfId="0" applyFont="1" applyFill="1" applyBorder="1" applyAlignment="1">
      <alignment horizontal="left" vertical="center" wrapText="1"/>
    </xf>
    <xf numFmtId="0" fontId="49" fillId="0" borderId="4" xfId="0" applyFont="1" applyFill="1" applyBorder="1" applyAlignment="1">
      <alignment horizontal="left" vertical="center" wrapText="1"/>
    </xf>
    <xf numFmtId="0" fontId="47" fillId="0" borderId="48" xfId="1" applyFont="1" applyFill="1" applyBorder="1" applyAlignment="1">
      <alignment horizontal="center" vertical="center" wrapText="1" shrinkToFit="1"/>
    </xf>
    <xf numFmtId="177" fontId="39" fillId="0" borderId="48" xfId="0" applyNumberFormat="1" applyFont="1" applyFill="1" applyBorder="1" applyAlignment="1">
      <alignment horizontal="left" vertical="center" wrapText="1" shrinkToFit="1"/>
    </xf>
    <xf numFmtId="0" fontId="47" fillId="0" borderId="5" xfId="0" applyFont="1" applyFill="1" applyBorder="1" applyAlignment="1">
      <alignment horizontal="center" vertical="center" wrapText="1" shrinkToFit="1"/>
    </xf>
    <xf numFmtId="0" fontId="47" fillId="0" borderId="52" xfId="0" applyFont="1" applyFill="1" applyBorder="1" applyAlignment="1">
      <alignment horizontal="center" vertical="center" wrapText="1" shrinkToFit="1"/>
    </xf>
    <xf numFmtId="0" fontId="42" fillId="0" borderId="0" xfId="0" applyFont="1" applyFill="1" applyBorder="1" applyAlignment="1">
      <alignment horizontal="right" vertical="center"/>
    </xf>
    <xf numFmtId="0" fontId="34" fillId="0" borderId="0" xfId="0" applyFont="1" applyFill="1" applyBorder="1" applyAlignment="1">
      <alignment horizontal="center" vertical="center"/>
    </xf>
    <xf numFmtId="176" fontId="34" fillId="0" borderId="30" xfId="0" applyNumberFormat="1" applyFont="1" applyFill="1" applyBorder="1" applyAlignment="1">
      <alignment horizontal="left" vertical="center" shrinkToFit="1"/>
    </xf>
    <xf numFmtId="0" fontId="44" fillId="0" borderId="0" xfId="0" applyFont="1" applyFill="1" applyBorder="1" applyAlignment="1">
      <alignment horizontal="center" vertical="center"/>
    </xf>
    <xf numFmtId="0" fontId="47" fillId="0" borderId="52" xfId="1" applyFont="1" applyFill="1" applyBorder="1" applyAlignment="1">
      <alignment horizontal="center" vertical="center" wrapText="1" shrinkToFit="1"/>
    </xf>
    <xf numFmtId="0" fontId="45" fillId="0" borderId="29" xfId="0" applyFont="1" applyFill="1" applyBorder="1" applyAlignment="1">
      <alignment horizontal="center" vertical="center" shrinkToFit="1"/>
    </xf>
    <xf numFmtId="0" fontId="57" fillId="0" borderId="1" xfId="0" applyFont="1" applyFill="1" applyBorder="1" applyAlignment="1">
      <alignment horizontal="center" vertical="center" shrinkToFit="1"/>
    </xf>
    <xf numFmtId="0" fontId="47" fillId="0" borderId="54" xfId="0" applyFont="1" applyFill="1" applyBorder="1" applyAlignment="1">
      <alignment horizontal="center" vertical="center" wrapText="1" shrinkToFit="1"/>
    </xf>
    <xf numFmtId="0" fontId="47" fillId="0" borderId="1" xfId="0" applyFont="1" applyFill="1" applyBorder="1" applyAlignment="1">
      <alignment horizontal="center" vertical="center" wrapText="1" shrinkToFit="1"/>
    </xf>
    <xf numFmtId="0" fontId="49" fillId="0" borderId="1" xfId="0" applyFont="1" applyFill="1" applyBorder="1" applyAlignment="1">
      <alignment horizontal="left" vertical="center" wrapText="1" shrinkToFit="1"/>
    </xf>
    <xf numFmtId="0" fontId="35" fillId="0" borderId="32" xfId="0" applyFont="1" applyFill="1" applyBorder="1" applyAlignment="1">
      <alignment horizontal="center" vertical="center"/>
    </xf>
    <xf numFmtId="0" fontId="47" fillId="0" borderId="5" xfId="1" applyFont="1" applyFill="1" applyBorder="1" applyAlignment="1">
      <alignment horizontal="center" vertical="center" wrapText="1" shrinkToFit="1"/>
    </xf>
    <xf numFmtId="0" fontId="52" fillId="0" borderId="17" xfId="0" applyFont="1" applyFill="1" applyBorder="1" applyAlignment="1">
      <alignment horizontal="left" vertical="center"/>
    </xf>
    <xf numFmtId="0" fontId="55" fillId="0" borderId="17" xfId="0" applyFont="1" applyFill="1" applyBorder="1" applyAlignment="1">
      <alignment horizontal="left" vertical="center"/>
    </xf>
    <xf numFmtId="0" fontId="45" fillId="0" borderId="7" xfId="0" applyFont="1" applyFill="1" applyBorder="1" applyAlignment="1">
      <alignment horizontal="center" vertical="center" shrinkToFit="1"/>
    </xf>
    <xf numFmtId="0" fontId="63" fillId="26" borderId="67" xfId="0" applyFont="1" applyFill="1" applyBorder="1" applyAlignment="1">
      <alignment horizontal="left" vertical="center" wrapText="1"/>
    </xf>
    <xf numFmtId="0" fontId="64" fillId="26" borderId="69" xfId="0" applyFont="1" applyFill="1" applyBorder="1" applyAlignment="1">
      <alignment horizontal="left" vertical="center" wrapText="1"/>
    </xf>
    <xf numFmtId="0" fontId="47" fillId="26" borderId="71" xfId="1" applyFont="1" applyFill="1" applyBorder="1" applyAlignment="1">
      <alignment horizontal="center" vertical="center" wrapText="1" shrinkToFit="1"/>
    </xf>
    <xf numFmtId="0" fontId="47" fillId="26" borderId="73" xfId="1" applyFont="1" applyFill="1" applyBorder="1" applyAlignment="1">
      <alignment horizontal="center" vertical="center" wrapText="1" shrinkToFit="1"/>
    </xf>
    <xf numFmtId="0" fontId="49" fillId="0" borderId="53" xfId="0" applyFont="1" applyFill="1" applyBorder="1" applyAlignment="1">
      <alignment horizontal="left" vertical="center" wrapText="1" shrinkToFit="1"/>
    </xf>
    <xf numFmtId="0" fontId="49" fillId="0" borderId="18" xfId="0" applyFont="1" applyFill="1" applyBorder="1" applyAlignment="1">
      <alignment horizontal="left" vertical="center" wrapText="1" shrinkToFit="1"/>
    </xf>
    <xf numFmtId="0" fontId="45" fillId="0" borderId="56" xfId="0" applyFont="1" applyFill="1" applyBorder="1" applyAlignment="1">
      <alignment horizontal="center" vertical="center" shrinkToFit="1"/>
    </xf>
    <xf numFmtId="0" fontId="45" fillId="0" borderId="47" xfId="0" applyFont="1" applyFill="1" applyBorder="1" applyAlignment="1">
      <alignment horizontal="center" vertical="center" shrinkToFit="1"/>
    </xf>
    <xf numFmtId="0" fontId="45" fillId="0" borderId="6" xfId="0" applyFont="1" applyFill="1" applyBorder="1" applyAlignment="1">
      <alignment horizontal="center" vertical="center" shrinkToFit="1"/>
    </xf>
    <xf numFmtId="0" fontId="73" fillId="27" borderId="56" xfId="0" applyFont="1" applyFill="1" applyBorder="1" applyAlignment="1">
      <alignment horizontal="left" vertical="center" wrapText="1" shrinkToFit="1"/>
    </xf>
    <xf numFmtId="0" fontId="73" fillId="27" borderId="6" xfId="0" applyFont="1" applyFill="1" applyBorder="1" applyAlignment="1">
      <alignment horizontal="left" vertical="center" shrinkToFit="1"/>
    </xf>
    <xf numFmtId="0" fontId="71" fillId="27" borderId="57" xfId="1" applyFont="1" applyFill="1" applyBorder="1" applyAlignment="1">
      <alignment horizontal="center" vertical="center" wrapText="1" shrinkToFit="1"/>
    </xf>
    <xf numFmtId="0" fontId="71" fillId="27" borderId="4" xfId="1" applyFont="1" applyFill="1" applyBorder="1" applyAlignment="1">
      <alignment horizontal="center" vertical="center" wrapText="1" shrinkToFit="1"/>
    </xf>
    <xf numFmtId="0" fontId="78" fillId="30" borderId="56" xfId="0" applyFont="1" applyFill="1" applyBorder="1" applyAlignment="1">
      <alignment horizontal="left" vertical="center" wrapText="1" shrinkToFit="1"/>
    </xf>
    <xf numFmtId="0" fontId="78" fillId="30" borderId="6" xfId="0" applyFont="1" applyFill="1" applyBorder="1" applyAlignment="1">
      <alignment horizontal="left" vertical="center" shrinkToFit="1"/>
    </xf>
    <xf numFmtId="0" fontId="77" fillId="30" borderId="50" xfId="1" applyFont="1" applyFill="1" applyBorder="1" applyAlignment="1">
      <alignment horizontal="center" vertical="center" wrapText="1" shrinkToFit="1"/>
    </xf>
    <xf numFmtId="0" fontId="45" fillId="0" borderId="65" xfId="0" applyFont="1" applyFill="1" applyBorder="1" applyAlignment="1">
      <alignment horizontal="center" vertical="center" shrinkToFit="1"/>
    </xf>
    <xf numFmtId="0" fontId="79" fillId="26" borderId="56" xfId="0" applyFont="1" applyFill="1" applyBorder="1" applyAlignment="1">
      <alignment horizontal="left" vertical="center" wrapText="1" shrinkToFit="1"/>
    </xf>
    <xf numFmtId="0" fontId="79" fillId="26" borderId="6" xfId="0" applyFont="1" applyFill="1" applyBorder="1" applyAlignment="1">
      <alignment horizontal="left" vertical="center" shrinkToFit="1"/>
    </xf>
    <xf numFmtId="0" fontId="77" fillId="26" borderId="57" xfId="0" applyFont="1" applyFill="1" applyBorder="1" applyAlignment="1">
      <alignment horizontal="center" vertical="center" wrapText="1"/>
    </xf>
    <xf numFmtId="0" fontId="77" fillId="26" borderId="4" xfId="0" applyFont="1" applyFill="1" applyBorder="1" applyAlignment="1">
      <alignment horizontal="center" vertical="center" wrapText="1"/>
    </xf>
    <xf numFmtId="0" fontId="85" fillId="34" borderId="56" xfId="0" applyFont="1" applyFill="1" applyBorder="1" applyAlignment="1">
      <alignment horizontal="center" vertical="center" shrinkToFit="1"/>
    </xf>
    <xf numFmtId="0" fontId="85" fillId="34" borderId="47" xfId="0" applyFont="1" applyFill="1" applyBorder="1" applyAlignment="1">
      <alignment horizontal="center" vertical="center" shrinkToFit="1"/>
    </xf>
    <xf numFmtId="0" fontId="47" fillId="34" borderId="54" xfId="0" applyFont="1" applyFill="1" applyBorder="1" applyAlignment="1">
      <alignment horizontal="center" vertical="center" wrapText="1" shrinkToFit="1"/>
    </xf>
    <xf numFmtId="0" fontId="47" fillId="34" borderId="1" xfId="0" applyFont="1" applyFill="1" applyBorder="1" applyAlignment="1">
      <alignment horizontal="center" vertical="center" wrapText="1" shrinkToFit="1"/>
    </xf>
    <xf numFmtId="0" fontId="49" fillId="0" borderId="4" xfId="2" applyFont="1" applyFill="1" applyBorder="1" applyAlignment="1">
      <alignment vertical="center" wrapText="1" shrinkToFit="1"/>
    </xf>
    <xf numFmtId="177" fontId="39" fillId="0" borderId="57" xfId="0" applyNumberFormat="1" applyFont="1" applyFill="1" applyBorder="1" applyAlignment="1">
      <alignment horizontal="left" vertical="center" wrapText="1" shrinkToFit="1"/>
    </xf>
    <xf numFmtId="0" fontId="47" fillId="0" borderId="57" xfId="1" applyFont="1" applyFill="1" applyBorder="1" applyAlignment="1">
      <alignment horizontal="center" vertical="center" wrapText="1" shrinkToFit="1"/>
    </xf>
    <xf numFmtId="0" fontId="49" fillId="0" borderId="50" xfId="2" applyFont="1" applyFill="1" applyBorder="1" applyAlignment="1">
      <alignment vertical="center" shrinkToFit="1"/>
    </xf>
  </cellXfs>
  <cellStyles count="900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10 10" xfId="361"/>
    <cellStyle name="一般 10 11" xfId="788"/>
    <cellStyle name="一般 10 2" xfId="83"/>
    <cellStyle name="一般 10 2 2" xfId="139"/>
    <cellStyle name="一般 10 2 2 2" xfId="326"/>
    <cellStyle name="一般 10 2 2 2 2" xfId="753"/>
    <cellStyle name="一般 10 2 2 2 3" xfId="480"/>
    <cellStyle name="一般 10 2 2 3" xfId="235"/>
    <cellStyle name="一般 10 2 2 3 2" xfId="662"/>
    <cellStyle name="一般 10 2 2 4" xfId="571"/>
    <cellStyle name="一般 10 2 2 5" xfId="389"/>
    <cellStyle name="一般 10 2 2 6" xfId="816"/>
    <cellStyle name="一般 10 2 3" xfId="165"/>
    <cellStyle name="一般 10 2 3 2" xfId="347"/>
    <cellStyle name="一般 10 2 3 2 2" xfId="774"/>
    <cellStyle name="一般 10 2 3 2 3" xfId="501"/>
    <cellStyle name="一般 10 2 3 3" xfId="256"/>
    <cellStyle name="一般 10 2 3 3 2" xfId="683"/>
    <cellStyle name="一般 10 2 3 4" xfId="592"/>
    <cellStyle name="一般 10 2 3 5" xfId="410"/>
    <cellStyle name="一般 10 2 3 6" xfId="861"/>
    <cellStyle name="一般 10 2 4" xfId="186"/>
    <cellStyle name="一般 10 2 4 2" xfId="277"/>
    <cellStyle name="一般 10 2 4 2 2" xfId="704"/>
    <cellStyle name="一般 10 2 4 3" xfId="613"/>
    <cellStyle name="一般 10 2 4 4" xfId="431"/>
    <cellStyle name="一般 10 2 5" xfId="118"/>
    <cellStyle name="一般 10 2 5 2" xfId="305"/>
    <cellStyle name="一般 10 2 5 2 2" xfId="732"/>
    <cellStyle name="一般 10 2 5 3" xfId="550"/>
    <cellStyle name="一般 10 2 5 4" xfId="459"/>
    <cellStyle name="一般 10 2 6" xfId="214"/>
    <cellStyle name="一般 10 2 6 2" xfId="641"/>
    <cellStyle name="一般 10 2 7" xfId="522"/>
    <cellStyle name="一般 10 2 8" xfId="368"/>
    <cellStyle name="一般 10 2 9" xfId="795"/>
    <cellStyle name="一般 10 3" xfId="97"/>
    <cellStyle name="一般 10 3 2" xfId="151"/>
    <cellStyle name="一般 10 3 2 2" xfId="333"/>
    <cellStyle name="一般 10 3 2 2 2" xfId="760"/>
    <cellStyle name="一般 10 3 2 2 3" xfId="487"/>
    <cellStyle name="一般 10 3 2 3" xfId="242"/>
    <cellStyle name="一般 10 3 2 3 2" xfId="669"/>
    <cellStyle name="一般 10 3 2 4" xfId="578"/>
    <cellStyle name="一般 10 3 2 5" xfId="396"/>
    <cellStyle name="一般 10 3 2 6" xfId="849"/>
    <cellStyle name="一般 10 3 3" xfId="172"/>
    <cellStyle name="一般 10 3 3 2" xfId="354"/>
    <cellStyle name="一般 10 3 3 2 2" xfId="781"/>
    <cellStyle name="一般 10 3 3 2 3" xfId="508"/>
    <cellStyle name="一般 10 3 3 3" xfId="263"/>
    <cellStyle name="一般 10 3 3 3 2" xfId="690"/>
    <cellStyle name="一般 10 3 3 4" xfId="599"/>
    <cellStyle name="一般 10 3 3 5" xfId="417"/>
    <cellStyle name="一般 10 3 4" xfId="193"/>
    <cellStyle name="一般 10 3 4 2" xfId="284"/>
    <cellStyle name="一般 10 3 4 2 2" xfId="711"/>
    <cellStyle name="一般 10 3 4 3" xfId="620"/>
    <cellStyle name="一般 10 3 4 4" xfId="438"/>
    <cellStyle name="一般 10 3 5" xfId="125"/>
    <cellStyle name="一般 10 3 5 2" xfId="312"/>
    <cellStyle name="一般 10 3 5 2 2" xfId="739"/>
    <cellStyle name="一般 10 3 5 3" xfId="557"/>
    <cellStyle name="一般 10 3 5 4" xfId="466"/>
    <cellStyle name="一般 10 3 6" xfId="221"/>
    <cellStyle name="一般 10 3 6 2" xfId="648"/>
    <cellStyle name="一般 10 3 7" xfId="529"/>
    <cellStyle name="一般 10 3 8" xfId="375"/>
    <cellStyle name="一般 10 3 9" xfId="803"/>
    <cellStyle name="一般 10 4" xfId="104"/>
    <cellStyle name="一般 10 4 2" xfId="200"/>
    <cellStyle name="一般 10 4 2 2" xfId="291"/>
    <cellStyle name="一般 10 4 2 2 2" xfId="718"/>
    <cellStyle name="一般 10 4 2 3" xfId="627"/>
    <cellStyle name="一般 10 4 2 4" xfId="445"/>
    <cellStyle name="一般 10 4 3" xfId="132"/>
    <cellStyle name="一般 10 4 3 2" xfId="319"/>
    <cellStyle name="一般 10 4 3 2 2" xfId="746"/>
    <cellStyle name="一般 10 4 3 3" xfId="564"/>
    <cellStyle name="一般 10 4 3 4" xfId="473"/>
    <cellStyle name="一般 10 4 4" xfId="228"/>
    <cellStyle name="一般 10 4 4 2" xfId="655"/>
    <cellStyle name="一般 10 4 5" xfId="536"/>
    <cellStyle name="一般 10 4 6" xfId="382"/>
    <cellStyle name="一般 10 4 7" xfId="838"/>
    <cellStyle name="一般 10 5" xfId="158"/>
    <cellStyle name="一般 10 5 2" xfId="340"/>
    <cellStyle name="一般 10 5 2 2" xfId="767"/>
    <cellStyle name="一般 10 5 2 3" xfId="494"/>
    <cellStyle name="一般 10 5 3" xfId="249"/>
    <cellStyle name="一般 10 5 3 2" xfId="676"/>
    <cellStyle name="一般 10 5 4" xfId="585"/>
    <cellStyle name="一般 10 5 5" xfId="403"/>
    <cellStyle name="一般 10 5 6" xfId="831"/>
    <cellStyle name="一般 10 6" xfId="179"/>
    <cellStyle name="一般 10 6 2" xfId="270"/>
    <cellStyle name="一般 10 6 2 2" xfId="697"/>
    <cellStyle name="一般 10 6 3" xfId="606"/>
    <cellStyle name="一般 10 6 4" xfId="424"/>
    <cellStyle name="一般 10 7" xfId="111"/>
    <cellStyle name="一般 10 7 2" xfId="298"/>
    <cellStyle name="一般 10 7 2 2" xfId="725"/>
    <cellStyle name="一般 10 7 3" xfId="543"/>
    <cellStyle name="一般 10 7 4" xfId="452"/>
    <cellStyle name="一般 10 8" xfId="207"/>
    <cellStyle name="一般 10 8 2" xfId="634"/>
    <cellStyle name="一般 10 9" xfId="515"/>
    <cellStyle name="一般 11" xfId="899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4 10" xfId="362"/>
    <cellStyle name="一般 4 11" xfId="789"/>
    <cellStyle name="一般 4 2" xfId="84"/>
    <cellStyle name="一般 4 2 2" xfId="140"/>
    <cellStyle name="一般 4 2 2 2" xfId="327"/>
    <cellStyle name="一般 4 2 2 2 2" xfId="754"/>
    <cellStyle name="一般 4 2 2 2 3" xfId="481"/>
    <cellStyle name="一般 4 2 2 3" xfId="236"/>
    <cellStyle name="一般 4 2 2 3 2" xfId="663"/>
    <cellStyle name="一般 4 2 2 4" xfId="572"/>
    <cellStyle name="一般 4 2 2 5" xfId="390"/>
    <cellStyle name="一般 4 2 2 6" xfId="817"/>
    <cellStyle name="一般 4 2 3" xfId="166"/>
    <cellStyle name="一般 4 2 3 2" xfId="348"/>
    <cellStyle name="一般 4 2 3 2 2" xfId="775"/>
    <cellStyle name="一般 4 2 3 2 3" xfId="502"/>
    <cellStyle name="一般 4 2 3 3" xfId="257"/>
    <cellStyle name="一般 4 2 3 3 2" xfId="684"/>
    <cellStyle name="一般 4 2 3 4" xfId="593"/>
    <cellStyle name="一般 4 2 3 5" xfId="411"/>
    <cellStyle name="一般 4 2 3 6" xfId="862"/>
    <cellStyle name="一般 4 2 4" xfId="187"/>
    <cellStyle name="一般 4 2 4 2" xfId="278"/>
    <cellStyle name="一般 4 2 4 2 2" xfId="705"/>
    <cellStyle name="一般 4 2 4 3" xfId="614"/>
    <cellStyle name="一般 4 2 4 4" xfId="432"/>
    <cellStyle name="一般 4 2 5" xfId="119"/>
    <cellStyle name="一般 4 2 5 2" xfId="306"/>
    <cellStyle name="一般 4 2 5 2 2" xfId="733"/>
    <cellStyle name="一般 4 2 5 3" xfId="551"/>
    <cellStyle name="一般 4 2 5 4" xfId="460"/>
    <cellStyle name="一般 4 2 6" xfId="215"/>
    <cellStyle name="一般 4 2 6 2" xfId="642"/>
    <cellStyle name="一般 4 2 7" xfId="523"/>
    <cellStyle name="一般 4 2 8" xfId="369"/>
    <cellStyle name="一般 4 2 9" xfId="796"/>
    <cellStyle name="一般 4 3" xfId="98"/>
    <cellStyle name="一般 4 3 2" xfId="152"/>
    <cellStyle name="一般 4 3 2 2" xfId="334"/>
    <cellStyle name="一般 4 3 2 2 2" xfId="761"/>
    <cellStyle name="一般 4 3 2 2 3" xfId="488"/>
    <cellStyle name="一般 4 3 2 3" xfId="243"/>
    <cellStyle name="一般 4 3 2 3 2" xfId="670"/>
    <cellStyle name="一般 4 3 2 4" xfId="579"/>
    <cellStyle name="一般 4 3 2 5" xfId="397"/>
    <cellStyle name="一般 4 3 2 6" xfId="850"/>
    <cellStyle name="一般 4 3 3" xfId="173"/>
    <cellStyle name="一般 4 3 3 2" xfId="355"/>
    <cellStyle name="一般 4 3 3 2 2" xfId="782"/>
    <cellStyle name="一般 4 3 3 2 3" xfId="509"/>
    <cellStyle name="一般 4 3 3 3" xfId="264"/>
    <cellStyle name="一般 4 3 3 3 2" xfId="691"/>
    <cellStyle name="一般 4 3 3 4" xfId="600"/>
    <cellStyle name="一般 4 3 3 5" xfId="418"/>
    <cellStyle name="一般 4 3 4" xfId="194"/>
    <cellStyle name="一般 4 3 4 2" xfId="285"/>
    <cellStyle name="一般 4 3 4 2 2" xfId="712"/>
    <cellStyle name="一般 4 3 4 3" xfId="621"/>
    <cellStyle name="一般 4 3 4 4" xfId="439"/>
    <cellStyle name="一般 4 3 5" xfId="126"/>
    <cellStyle name="一般 4 3 5 2" xfId="313"/>
    <cellStyle name="一般 4 3 5 2 2" xfId="740"/>
    <cellStyle name="一般 4 3 5 3" xfId="558"/>
    <cellStyle name="一般 4 3 5 4" xfId="467"/>
    <cellStyle name="一般 4 3 6" xfId="222"/>
    <cellStyle name="一般 4 3 6 2" xfId="649"/>
    <cellStyle name="一般 4 3 7" xfId="530"/>
    <cellStyle name="一般 4 3 8" xfId="376"/>
    <cellStyle name="一般 4 3 9" xfId="805"/>
    <cellStyle name="一般 4 4" xfId="105"/>
    <cellStyle name="一般 4 4 2" xfId="201"/>
    <cellStyle name="一般 4 4 2 2" xfId="292"/>
    <cellStyle name="一般 4 4 2 2 2" xfId="719"/>
    <cellStyle name="一般 4 4 2 3" xfId="628"/>
    <cellStyle name="一般 4 4 2 4" xfId="446"/>
    <cellStyle name="一般 4 4 3" xfId="133"/>
    <cellStyle name="一般 4 4 3 2" xfId="320"/>
    <cellStyle name="一般 4 4 3 2 2" xfId="747"/>
    <cellStyle name="一般 4 4 3 3" xfId="565"/>
    <cellStyle name="一般 4 4 3 4" xfId="474"/>
    <cellStyle name="一般 4 4 4" xfId="229"/>
    <cellStyle name="一般 4 4 4 2" xfId="656"/>
    <cellStyle name="一般 4 4 5" xfId="537"/>
    <cellStyle name="一般 4 4 6" xfId="383"/>
    <cellStyle name="一般 4 4 7" xfId="839"/>
    <cellStyle name="一般 4 5" xfId="159"/>
    <cellStyle name="一般 4 5 2" xfId="341"/>
    <cellStyle name="一般 4 5 2 2" xfId="768"/>
    <cellStyle name="一般 4 5 2 3" xfId="495"/>
    <cellStyle name="一般 4 5 3" xfId="250"/>
    <cellStyle name="一般 4 5 3 2" xfId="677"/>
    <cellStyle name="一般 4 5 4" xfId="586"/>
    <cellStyle name="一般 4 5 5" xfId="404"/>
    <cellStyle name="一般 4 5 6" xfId="832"/>
    <cellStyle name="一般 4 6" xfId="180"/>
    <cellStyle name="一般 4 6 2" xfId="271"/>
    <cellStyle name="一般 4 6 2 2" xfId="698"/>
    <cellStyle name="一般 4 6 3" xfId="607"/>
    <cellStyle name="一般 4 6 4" xfId="425"/>
    <cellStyle name="一般 4 7" xfId="112"/>
    <cellStyle name="一般 4 7 2" xfId="299"/>
    <cellStyle name="一般 4 7 2 2" xfId="726"/>
    <cellStyle name="一般 4 7 3" xfId="544"/>
    <cellStyle name="一般 4 7 4" xfId="453"/>
    <cellStyle name="一般 4 8" xfId="208"/>
    <cellStyle name="一般 4 8 2" xfId="635"/>
    <cellStyle name="一般 4 9" xfId="516"/>
    <cellStyle name="一般 5" xfId="30"/>
    <cellStyle name="一般 5 10" xfId="363"/>
    <cellStyle name="一般 5 11" xfId="790"/>
    <cellStyle name="一般 5 2" xfId="85"/>
    <cellStyle name="一般 5 2 2" xfId="141"/>
    <cellStyle name="一般 5 2 2 2" xfId="328"/>
    <cellStyle name="一般 5 2 2 2 2" xfId="755"/>
    <cellStyle name="一般 5 2 2 2 3" xfId="482"/>
    <cellStyle name="一般 5 2 2 3" xfId="237"/>
    <cellStyle name="一般 5 2 2 3 2" xfId="664"/>
    <cellStyle name="一般 5 2 2 4" xfId="573"/>
    <cellStyle name="一般 5 2 2 5" xfId="391"/>
    <cellStyle name="一般 5 2 2 6" xfId="818"/>
    <cellStyle name="一般 5 2 3" xfId="167"/>
    <cellStyle name="一般 5 2 3 2" xfId="349"/>
    <cellStyle name="一般 5 2 3 2 2" xfId="776"/>
    <cellStyle name="一般 5 2 3 2 3" xfId="503"/>
    <cellStyle name="一般 5 2 3 3" xfId="258"/>
    <cellStyle name="一般 5 2 3 3 2" xfId="685"/>
    <cellStyle name="一般 5 2 3 4" xfId="594"/>
    <cellStyle name="一般 5 2 3 5" xfId="412"/>
    <cellStyle name="一般 5 2 3 6" xfId="863"/>
    <cellStyle name="一般 5 2 4" xfId="188"/>
    <cellStyle name="一般 5 2 4 2" xfId="279"/>
    <cellStyle name="一般 5 2 4 2 2" xfId="706"/>
    <cellStyle name="一般 5 2 4 3" xfId="615"/>
    <cellStyle name="一般 5 2 4 4" xfId="433"/>
    <cellStyle name="一般 5 2 5" xfId="120"/>
    <cellStyle name="一般 5 2 5 2" xfId="307"/>
    <cellStyle name="一般 5 2 5 2 2" xfId="734"/>
    <cellStyle name="一般 5 2 5 3" xfId="552"/>
    <cellStyle name="一般 5 2 5 4" xfId="461"/>
    <cellStyle name="一般 5 2 6" xfId="216"/>
    <cellStyle name="一般 5 2 6 2" xfId="643"/>
    <cellStyle name="一般 5 2 7" xfId="524"/>
    <cellStyle name="一般 5 2 8" xfId="370"/>
    <cellStyle name="一般 5 2 9" xfId="797"/>
    <cellStyle name="一般 5 3" xfId="99"/>
    <cellStyle name="一般 5 3 2" xfId="153"/>
    <cellStyle name="一般 5 3 2 2" xfId="335"/>
    <cellStyle name="一般 5 3 2 2 2" xfId="762"/>
    <cellStyle name="一般 5 3 2 2 3" xfId="489"/>
    <cellStyle name="一般 5 3 2 3" xfId="244"/>
    <cellStyle name="一般 5 3 2 3 2" xfId="671"/>
    <cellStyle name="一般 5 3 2 4" xfId="580"/>
    <cellStyle name="一般 5 3 2 5" xfId="398"/>
    <cellStyle name="一般 5 3 2 6" xfId="851"/>
    <cellStyle name="一般 5 3 3" xfId="174"/>
    <cellStyle name="一般 5 3 3 2" xfId="356"/>
    <cellStyle name="一般 5 3 3 2 2" xfId="783"/>
    <cellStyle name="一般 5 3 3 2 3" xfId="510"/>
    <cellStyle name="一般 5 3 3 3" xfId="265"/>
    <cellStyle name="一般 5 3 3 3 2" xfId="692"/>
    <cellStyle name="一般 5 3 3 4" xfId="601"/>
    <cellStyle name="一般 5 3 3 5" xfId="419"/>
    <cellStyle name="一般 5 3 4" xfId="195"/>
    <cellStyle name="一般 5 3 4 2" xfId="286"/>
    <cellStyle name="一般 5 3 4 2 2" xfId="713"/>
    <cellStyle name="一般 5 3 4 3" xfId="622"/>
    <cellStyle name="一般 5 3 4 4" xfId="440"/>
    <cellStyle name="一般 5 3 5" xfId="127"/>
    <cellStyle name="一般 5 3 5 2" xfId="314"/>
    <cellStyle name="一般 5 3 5 2 2" xfId="741"/>
    <cellStyle name="一般 5 3 5 3" xfId="559"/>
    <cellStyle name="一般 5 3 5 4" xfId="468"/>
    <cellStyle name="一般 5 3 6" xfId="223"/>
    <cellStyle name="一般 5 3 6 2" xfId="650"/>
    <cellStyle name="一般 5 3 7" xfId="531"/>
    <cellStyle name="一般 5 3 8" xfId="377"/>
    <cellStyle name="一般 5 3 9" xfId="806"/>
    <cellStyle name="一般 5 4" xfId="106"/>
    <cellStyle name="一般 5 4 2" xfId="202"/>
    <cellStyle name="一般 5 4 2 2" xfId="293"/>
    <cellStyle name="一般 5 4 2 2 2" xfId="720"/>
    <cellStyle name="一般 5 4 2 3" xfId="629"/>
    <cellStyle name="一般 5 4 2 4" xfId="447"/>
    <cellStyle name="一般 5 4 3" xfId="134"/>
    <cellStyle name="一般 5 4 3 2" xfId="321"/>
    <cellStyle name="一般 5 4 3 2 2" xfId="748"/>
    <cellStyle name="一般 5 4 3 3" xfId="566"/>
    <cellStyle name="一般 5 4 3 4" xfId="475"/>
    <cellStyle name="一般 5 4 4" xfId="230"/>
    <cellStyle name="一般 5 4 4 2" xfId="657"/>
    <cellStyle name="一般 5 4 5" xfId="538"/>
    <cellStyle name="一般 5 4 6" xfId="384"/>
    <cellStyle name="一般 5 4 7" xfId="840"/>
    <cellStyle name="一般 5 5" xfId="160"/>
    <cellStyle name="一般 5 5 2" xfId="342"/>
    <cellStyle name="一般 5 5 2 2" xfId="769"/>
    <cellStyle name="一般 5 5 2 3" xfId="496"/>
    <cellStyle name="一般 5 5 3" xfId="251"/>
    <cellStyle name="一般 5 5 3 2" xfId="678"/>
    <cellStyle name="一般 5 5 4" xfId="587"/>
    <cellStyle name="一般 5 5 5" xfId="405"/>
    <cellStyle name="一般 5 5 6" xfId="833"/>
    <cellStyle name="一般 5 6" xfId="181"/>
    <cellStyle name="一般 5 6 2" xfId="272"/>
    <cellStyle name="一般 5 6 2 2" xfId="699"/>
    <cellStyle name="一般 5 6 3" xfId="608"/>
    <cellStyle name="一般 5 6 4" xfId="426"/>
    <cellStyle name="一般 5 7" xfId="113"/>
    <cellStyle name="一般 5 7 2" xfId="300"/>
    <cellStyle name="一般 5 7 2 2" xfId="727"/>
    <cellStyle name="一般 5 7 3" xfId="545"/>
    <cellStyle name="一般 5 7 4" xfId="454"/>
    <cellStyle name="一般 5 8" xfId="209"/>
    <cellStyle name="一般 5 8 2" xfId="636"/>
    <cellStyle name="一般 5 9" xfId="517"/>
    <cellStyle name="一般 6" xfId="31"/>
    <cellStyle name="一般 6 10" xfId="518"/>
    <cellStyle name="一般 6 11" xfId="364"/>
    <cellStyle name="一般 6 12" xfId="791"/>
    <cellStyle name="一般 6 2" xfId="32"/>
    <cellStyle name="一般 6 3" xfId="86"/>
    <cellStyle name="一般 6 3 2" xfId="142"/>
    <cellStyle name="一般 6 3 2 2" xfId="329"/>
    <cellStyle name="一般 6 3 2 2 2" xfId="756"/>
    <cellStyle name="一般 6 3 2 2 3" xfId="483"/>
    <cellStyle name="一般 6 3 2 3" xfId="238"/>
    <cellStyle name="一般 6 3 2 3 2" xfId="665"/>
    <cellStyle name="一般 6 3 2 4" xfId="574"/>
    <cellStyle name="一般 6 3 2 5" xfId="392"/>
    <cellStyle name="一般 6 3 2 6" xfId="819"/>
    <cellStyle name="一般 6 3 3" xfId="168"/>
    <cellStyle name="一般 6 3 3 2" xfId="350"/>
    <cellStyle name="一般 6 3 3 2 2" xfId="777"/>
    <cellStyle name="一般 6 3 3 2 3" xfId="504"/>
    <cellStyle name="一般 6 3 3 3" xfId="259"/>
    <cellStyle name="一般 6 3 3 3 2" xfId="686"/>
    <cellStyle name="一般 6 3 3 4" xfId="595"/>
    <cellStyle name="一般 6 3 3 5" xfId="413"/>
    <cellStyle name="一般 6 3 3 6" xfId="864"/>
    <cellStyle name="一般 6 3 4" xfId="189"/>
    <cellStyle name="一般 6 3 4 2" xfId="280"/>
    <cellStyle name="一般 6 3 4 2 2" xfId="707"/>
    <cellStyle name="一般 6 3 4 3" xfId="616"/>
    <cellStyle name="一般 6 3 4 4" xfId="434"/>
    <cellStyle name="一般 6 3 5" xfId="121"/>
    <cellStyle name="一般 6 3 5 2" xfId="308"/>
    <cellStyle name="一般 6 3 5 2 2" xfId="735"/>
    <cellStyle name="一般 6 3 5 3" xfId="553"/>
    <cellStyle name="一般 6 3 5 4" xfId="462"/>
    <cellStyle name="一般 6 3 6" xfId="217"/>
    <cellStyle name="一般 6 3 6 2" xfId="644"/>
    <cellStyle name="一般 6 3 7" xfId="525"/>
    <cellStyle name="一般 6 3 8" xfId="371"/>
    <cellStyle name="一般 6 3 9" xfId="798"/>
    <cellStyle name="一般 6 4" xfId="100"/>
    <cellStyle name="一般 6 4 2" xfId="154"/>
    <cellStyle name="一般 6 4 2 2" xfId="336"/>
    <cellStyle name="一般 6 4 2 2 2" xfId="763"/>
    <cellStyle name="一般 6 4 2 2 3" xfId="490"/>
    <cellStyle name="一般 6 4 2 3" xfId="245"/>
    <cellStyle name="一般 6 4 2 3 2" xfId="672"/>
    <cellStyle name="一般 6 4 2 4" xfId="581"/>
    <cellStyle name="一般 6 4 2 5" xfId="399"/>
    <cellStyle name="一般 6 4 2 6" xfId="852"/>
    <cellStyle name="一般 6 4 3" xfId="175"/>
    <cellStyle name="一般 6 4 3 2" xfId="357"/>
    <cellStyle name="一般 6 4 3 2 2" xfId="784"/>
    <cellStyle name="一般 6 4 3 2 3" xfId="511"/>
    <cellStyle name="一般 6 4 3 3" xfId="266"/>
    <cellStyle name="一般 6 4 3 3 2" xfId="693"/>
    <cellStyle name="一般 6 4 3 4" xfId="602"/>
    <cellStyle name="一般 6 4 3 5" xfId="420"/>
    <cellStyle name="一般 6 4 4" xfId="196"/>
    <cellStyle name="一般 6 4 4 2" xfId="287"/>
    <cellStyle name="一般 6 4 4 2 2" xfId="714"/>
    <cellStyle name="一般 6 4 4 3" xfId="623"/>
    <cellStyle name="一般 6 4 4 4" xfId="441"/>
    <cellStyle name="一般 6 4 5" xfId="128"/>
    <cellStyle name="一般 6 4 5 2" xfId="315"/>
    <cellStyle name="一般 6 4 5 2 2" xfId="742"/>
    <cellStyle name="一般 6 4 5 3" xfId="560"/>
    <cellStyle name="一般 6 4 5 4" xfId="469"/>
    <cellStyle name="一般 6 4 6" xfId="224"/>
    <cellStyle name="一般 6 4 6 2" xfId="651"/>
    <cellStyle name="一般 6 4 7" xfId="532"/>
    <cellStyle name="一般 6 4 8" xfId="378"/>
    <cellStyle name="一般 6 4 9" xfId="807"/>
    <cellStyle name="一般 6 5" xfId="107"/>
    <cellStyle name="一般 6 5 2" xfId="203"/>
    <cellStyle name="一般 6 5 2 2" xfId="294"/>
    <cellStyle name="一般 6 5 2 2 2" xfId="721"/>
    <cellStyle name="一般 6 5 2 3" xfId="630"/>
    <cellStyle name="一般 6 5 2 4" xfId="448"/>
    <cellStyle name="一般 6 5 3" xfId="135"/>
    <cellStyle name="一般 6 5 3 2" xfId="322"/>
    <cellStyle name="一般 6 5 3 2 2" xfId="749"/>
    <cellStyle name="一般 6 5 3 3" xfId="567"/>
    <cellStyle name="一般 6 5 3 4" xfId="476"/>
    <cellStyle name="一般 6 5 4" xfId="231"/>
    <cellStyle name="一般 6 5 4 2" xfId="658"/>
    <cellStyle name="一般 6 5 5" xfId="539"/>
    <cellStyle name="一般 6 5 6" xfId="385"/>
    <cellStyle name="一般 6 5 7" xfId="841"/>
    <cellStyle name="一般 6 6" xfId="161"/>
    <cellStyle name="一般 6 6 2" xfId="343"/>
    <cellStyle name="一般 6 6 2 2" xfId="770"/>
    <cellStyle name="一般 6 6 2 3" xfId="497"/>
    <cellStyle name="一般 6 6 3" xfId="252"/>
    <cellStyle name="一般 6 6 3 2" xfId="679"/>
    <cellStyle name="一般 6 6 4" xfId="588"/>
    <cellStyle name="一般 6 6 5" xfId="406"/>
    <cellStyle name="一般 6 6 6" xfId="834"/>
    <cellStyle name="一般 6 7" xfId="182"/>
    <cellStyle name="一般 6 7 2" xfId="273"/>
    <cellStyle name="一般 6 7 2 2" xfId="700"/>
    <cellStyle name="一般 6 7 3" xfId="609"/>
    <cellStyle name="一般 6 7 4" xfId="427"/>
    <cellStyle name="一般 6 8" xfId="114"/>
    <cellStyle name="一般 6 8 2" xfId="301"/>
    <cellStyle name="一般 6 8 2 2" xfId="728"/>
    <cellStyle name="一般 6 8 3" xfId="546"/>
    <cellStyle name="一般 6 8 4" xfId="455"/>
    <cellStyle name="一般 6 9" xfId="210"/>
    <cellStyle name="一般 6 9 2" xfId="637"/>
    <cellStyle name="一般 7" xfId="33"/>
    <cellStyle name="一般 7 10" xfId="365"/>
    <cellStyle name="一般 7 11" xfId="792"/>
    <cellStyle name="一般 7 2" xfId="87"/>
    <cellStyle name="一般 7 2 2" xfId="143"/>
    <cellStyle name="一般 7 2 2 2" xfId="330"/>
    <cellStyle name="一般 7 2 2 2 2" xfId="757"/>
    <cellStyle name="一般 7 2 2 2 3" xfId="484"/>
    <cellStyle name="一般 7 2 2 3" xfId="239"/>
    <cellStyle name="一般 7 2 2 3 2" xfId="666"/>
    <cellStyle name="一般 7 2 2 4" xfId="575"/>
    <cellStyle name="一般 7 2 2 5" xfId="393"/>
    <cellStyle name="一般 7 2 2 6" xfId="820"/>
    <cellStyle name="一般 7 2 3" xfId="169"/>
    <cellStyle name="一般 7 2 3 2" xfId="351"/>
    <cellStyle name="一般 7 2 3 2 2" xfId="778"/>
    <cellStyle name="一般 7 2 3 2 3" xfId="505"/>
    <cellStyle name="一般 7 2 3 3" xfId="260"/>
    <cellStyle name="一般 7 2 3 3 2" xfId="687"/>
    <cellStyle name="一般 7 2 3 4" xfId="596"/>
    <cellStyle name="一般 7 2 3 5" xfId="414"/>
    <cellStyle name="一般 7 2 3 6" xfId="865"/>
    <cellStyle name="一般 7 2 4" xfId="190"/>
    <cellStyle name="一般 7 2 4 2" xfId="281"/>
    <cellStyle name="一般 7 2 4 2 2" xfId="708"/>
    <cellStyle name="一般 7 2 4 3" xfId="617"/>
    <cellStyle name="一般 7 2 4 4" xfId="435"/>
    <cellStyle name="一般 7 2 5" xfId="122"/>
    <cellStyle name="一般 7 2 5 2" xfId="309"/>
    <cellStyle name="一般 7 2 5 2 2" xfId="736"/>
    <cellStyle name="一般 7 2 5 3" xfId="554"/>
    <cellStyle name="一般 7 2 5 4" xfId="463"/>
    <cellStyle name="一般 7 2 6" xfId="218"/>
    <cellStyle name="一般 7 2 6 2" xfId="645"/>
    <cellStyle name="一般 7 2 7" xfId="526"/>
    <cellStyle name="一般 7 2 8" xfId="372"/>
    <cellStyle name="一般 7 2 9" xfId="799"/>
    <cellStyle name="一般 7 3" xfId="101"/>
    <cellStyle name="一般 7 3 2" xfId="155"/>
    <cellStyle name="一般 7 3 2 2" xfId="337"/>
    <cellStyle name="一般 7 3 2 2 2" xfId="764"/>
    <cellStyle name="一般 7 3 2 2 3" xfId="491"/>
    <cellStyle name="一般 7 3 2 3" xfId="246"/>
    <cellStyle name="一般 7 3 2 3 2" xfId="673"/>
    <cellStyle name="一般 7 3 2 4" xfId="582"/>
    <cellStyle name="一般 7 3 2 5" xfId="400"/>
    <cellStyle name="一般 7 3 2 6" xfId="853"/>
    <cellStyle name="一般 7 3 3" xfId="176"/>
    <cellStyle name="一般 7 3 3 2" xfId="358"/>
    <cellStyle name="一般 7 3 3 2 2" xfId="785"/>
    <cellStyle name="一般 7 3 3 2 3" xfId="512"/>
    <cellStyle name="一般 7 3 3 3" xfId="267"/>
    <cellStyle name="一般 7 3 3 3 2" xfId="694"/>
    <cellStyle name="一般 7 3 3 4" xfId="603"/>
    <cellStyle name="一般 7 3 3 5" xfId="421"/>
    <cellStyle name="一般 7 3 4" xfId="197"/>
    <cellStyle name="一般 7 3 4 2" xfId="288"/>
    <cellStyle name="一般 7 3 4 2 2" xfId="715"/>
    <cellStyle name="一般 7 3 4 3" xfId="624"/>
    <cellStyle name="一般 7 3 4 4" xfId="442"/>
    <cellStyle name="一般 7 3 5" xfId="129"/>
    <cellStyle name="一般 7 3 5 2" xfId="316"/>
    <cellStyle name="一般 7 3 5 2 2" xfId="743"/>
    <cellStyle name="一般 7 3 5 3" xfId="561"/>
    <cellStyle name="一般 7 3 5 4" xfId="470"/>
    <cellStyle name="一般 7 3 6" xfId="225"/>
    <cellStyle name="一般 7 3 6 2" xfId="652"/>
    <cellStyle name="一般 7 3 7" xfId="533"/>
    <cellStyle name="一般 7 3 8" xfId="379"/>
    <cellStyle name="一般 7 3 9" xfId="808"/>
    <cellStyle name="一般 7 4" xfId="108"/>
    <cellStyle name="一般 7 4 2" xfId="204"/>
    <cellStyle name="一般 7 4 2 2" xfId="295"/>
    <cellStyle name="一般 7 4 2 2 2" xfId="722"/>
    <cellStyle name="一般 7 4 2 3" xfId="631"/>
    <cellStyle name="一般 7 4 2 4" xfId="449"/>
    <cellStyle name="一般 7 4 3" xfId="136"/>
    <cellStyle name="一般 7 4 3 2" xfId="323"/>
    <cellStyle name="一般 7 4 3 2 2" xfId="750"/>
    <cellStyle name="一般 7 4 3 3" xfId="568"/>
    <cellStyle name="一般 7 4 3 4" xfId="477"/>
    <cellStyle name="一般 7 4 4" xfId="232"/>
    <cellStyle name="一般 7 4 4 2" xfId="659"/>
    <cellStyle name="一般 7 4 5" xfId="540"/>
    <cellStyle name="一般 7 4 6" xfId="386"/>
    <cellStyle name="一般 7 4 7" xfId="842"/>
    <cellStyle name="一般 7 5" xfId="162"/>
    <cellStyle name="一般 7 5 2" xfId="344"/>
    <cellStyle name="一般 7 5 2 2" xfId="771"/>
    <cellStyle name="一般 7 5 2 3" xfId="498"/>
    <cellStyle name="一般 7 5 3" xfId="253"/>
    <cellStyle name="一般 7 5 3 2" xfId="680"/>
    <cellStyle name="一般 7 5 4" xfId="589"/>
    <cellStyle name="一般 7 5 5" xfId="407"/>
    <cellStyle name="一般 7 5 6" xfId="835"/>
    <cellStyle name="一般 7 6" xfId="183"/>
    <cellStyle name="一般 7 6 2" xfId="274"/>
    <cellStyle name="一般 7 6 2 2" xfId="701"/>
    <cellStyle name="一般 7 6 3" xfId="610"/>
    <cellStyle name="一般 7 6 4" xfId="428"/>
    <cellStyle name="一般 7 7" xfId="115"/>
    <cellStyle name="一般 7 7 2" xfId="302"/>
    <cellStyle name="一般 7 7 2 2" xfId="729"/>
    <cellStyle name="一般 7 7 3" xfId="547"/>
    <cellStyle name="一般 7 7 4" xfId="456"/>
    <cellStyle name="一般 7 8" xfId="211"/>
    <cellStyle name="一般 7 8 2" xfId="638"/>
    <cellStyle name="一般 7 9" xfId="519"/>
    <cellStyle name="一般 8" xfId="34"/>
    <cellStyle name="一般 8 10" xfId="366"/>
    <cellStyle name="一般 8 11" xfId="793"/>
    <cellStyle name="一般 8 2" xfId="88"/>
    <cellStyle name="一般 8 2 2" xfId="144"/>
    <cellStyle name="一般 8 2 2 2" xfId="331"/>
    <cellStyle name="一般 8 2 2 2 2" xfId="758"/>
    <cellStyle name="一般 8 2 2 2 3" xfId="485"/>
    <cellStyle name="一般 8 2 2 3" xfId="240"/>
    <cellStyle name="一般 8 2 2 3 2" xfId="667"/>
    <cellStyle name="一般 8 2 2 4" xfId="576"/>
    <cellStyle name="一般 8 2 2 5" xfId="394"/>
    <cellStyle name="一般 8 2 2 6" xfId="821"/>
    <cellStyle name="一般 8 2 3" xfId="170"/>
    <cellStyle name="一般 8 2 3 2" xfId="352"/>
    <cellStyle name="一般 8 2 3 2 2" xfId="779"/>
    <cellStyle name="一般 8 2 3 2 3" xfId="506"/>
    <cellStyle name="一般 8 2 3 3" xfId="261"/>
    <cellStyle name="一般 8 2 3 3 2" xfId="688"/>
    <cellStyle name="一般 8 2 3 4" xfId="597"/>
    <cellStyle name="一般 8 2 3 5" xfId="415"/>
    <cellStyle name="一般 8 2 3 6" xfId="866"/>
    <cellStyle name="一般 8 2 4" xfId="191"/>
    <cellStyle name="一般 8 2 4 2" xfId="282"/>
    <cellStyle name="一般 8 2 4 2 2" xfId="709"/>
    <cellStyle name="一般 8 2 4 3" xfId="618"/>
    <cellStyle name="一般 8 2 4 4" xfId="436"/>
    <cellStyle name="一般 8 2 5" xfId="123"/>
    <cellStyle name="一般 8 2 5 2" xfId="310"/>
    <cellStyle name="一般 8 2 5 2 2" xfId="737"/>
    <cellStyle name="一般 8 2 5 3" xfId="555"/>
    <cellStyle name="一般 8 2 5 4" xfId="464"/>
    <cellStyle name="一般 8 2 6" xfId="219"/>
    <cellStyle name="一般 8 2 6 2" xfId="646"/>
    <cellStyle name="一般 8 2 7" xfId="527"/>
    <cellStyle name="一般 8 2 8" xfId="373"/>
    <cellStyle name="一般 8 2 9" xfId="800"/>
    <cellStyle name="一般 8 3" xfId="102"/>
    <cellStyle name="一般 8 3 2" xfId="156"/>
    <cellStyle name="一般 8 3 2 2" xfId="338"/>
    <cellStyle name="一般 8 3 2 2 2" xfId="765"/>
    <cellStyle name="一般 8 3 2 2 3" xfId="492"/>
    <cellStyle name="一般 8 3 2 3" xfId="247"/>
    <cellStyle name="一般 8 3 2 3 2" xfId="674"/>
    <cellStyle name="一般 8 3 2 4" xfId="583"/>
    <cellStyle name="一般 8 3 2 5" xfId="401"/>
    <cellStyle name="一般 8 3 2 6" xfId="854"/>
    <cellStyle name="一般 8 3 3" xfId="177"/>
    <cellStyle name="一般 8 3 3 2" xfId="359"/>
    <cellStyle name="一般 8 3 3 2 2" xfId="786"/>
    <cellStyle name="一般 8 3 3 2 3" xfId="513"/>
    <cellStyle name="一般 8 3 3 3" xfId="268"/>
    <cellStyle name="一般 8 3 3 3 2" xfId="695"/>
    <cellStyle name="一般 8 3 3 4" xfId="604"/>
    <cellStyle name="一般 8 3 3 5" xfId="422"/>
    <cellStyle name="一般 8 3 4" xfId="198"/>
    <cellStyle name="一般 8 3 4 2" xfId="289"/>
    <cellStyle name="一般 8 3 4 2 2" xfId="716"/>
    <cellStyle name="一般 8 3 4 3" xfId="625"/>
    <cellStyle name="一般 8 3 4 4" xfId="443"/>
    <cellStyle name="一般 8 3 5" xfId="130"/>
    <cellStyle name="一般 8 3 5 2" xfId="317"/>
    <cellStyle name="一般 8 3 5 2 2" xfId="744"/>
    <cellStyle name="一般 8 3 5 3" xfId="562"/>
    <cellStyle name="一般 8 3 5 4" xfId="471"/>
    <cellStyle name="一般 8 3 6" xfId="226"/>
    <cellStyle name="一般 8 3 6 2" xfId="653"/>
    <cellStyle name="一般 8 3 7" xfId="534"/>
    <cellStyle name="一般 8 3 8" xfId="380"/>
    <cellStyle name="一般 8 3 9" xfId="809"/>
    <cellStyle name="一般 8 4" xfId="109"/>
    <cellStyle name="一般 8 4 2" xfId="205"/>
    <cellStyle name="一般 8 4 2 2" xfId="296"/>
    <cellStyle name="一般 8 4 2 2 2" xfId="723"/>
    <cellStyle name="一般 8 4 2 3" xfId="632"/>
    <cellStyle name="一般 8 4 2 4" xfId="450"/>
    <cellStyle name="一般 8 4 3" xfId="137"/>
    <cellStyle name="一般 8 4 3 2" xfId="324"/>
    <cellStyle name="一般 8 4 3 2 2" xfId="751"/>
    <cellStyle name="一般 8 4 3 3" xfId="569"/>
    <cellStyle name="一般 8 4 3 4" xfId="478"/>
    <cellStyle name="一般 8 4 4" xfId="233"/>
    <cellStyle name="一般 8 4 4 2" xfId="660"/>
    <cellStyle name="一般 8 4 5" xfId="541"/>
    <cellStyle name="一般 8 4 6" xfId="387"/>
    <cellStyle name="一般 8 4 7" xfId="843"/>
    <cellStyle name="一般 8 5" xfId="163"/>
    <cellStyle name="一般 8 5 2" xfId="345"/>
    <cellStyle name="一般 8 5 2 2" xfId="772"/>
    <cellStyle name="一般 8 5 2 3" xfId="499"/>
    <cellStyle name="一般 8 5 3" xfId="254"/>
    <cellStyle name="一般 8 5 3 2" xfId="681"/>
    <cellStyle name="一般 8 5 4" xfId="590"/>
    <cellStyle name="一般 8 5 5" xfId="408"/>
    <cellStyle name="一般 8 5 6" xfId="836"/>
    <cellStyle name="一般 8 6" xfId="184"/>
    <cellStyle name="一般 8 6 2" xfId="275"/>
    <cellStyle name="一般 8 6 2 2" xfId="702"/>
    <cellStyle name="一般 8 6 3" xfId="611"/>
    <cellStyle name="一般 8 6 4" xfId="429"/>
    <cellStyle name="一般 8 7" xfId="116"/>
    <cellStyle name="一般 8 7 2" xfId="303"/>
    <cellStyle name="一般 8 7 2 2" xfId="730"/>
    <cellStyle name="一般 8 7 3" xfId="548"/>
    <cellStyle name="一般 8 7 4" xfId="457"/>
    <cellStyle name="一般 8 8" xfId="212"/>
    <cellStyle name="一般 8 8 2" xfId="639"/>
    <cellStyle name="一般 8 9" xfId="520"/>
    <cellStyle name="一般 9" xfId="35"/>
    <cellStyle name="一般 9 10" xfId="367"/>
    <cellStyle name="一般 9 11" xfId="794"/>
    <cellStyle name="一般 9 2" xfId="89"/>
    <cellStyle name="一般 9 2 2" xfId="145"/>
    <cellStyle name="一般 9 2 2 2" xfId="332"/>
    <cellStyle name="一般 9 2 2 2 2" xfId="759"/>
    <cellStyle name="一般 9 2 2 2 3" xfId="486"/>
    <cellStyle name="一般 9 2 2 3" xfId="241"/>
    <cellStyle name="一般 9 2 2 3 2" xfId="668"/>
    <cellStyle name="一般 9 2 2 4" xfId="577"/>
    <cellStyle name="一般 9 2 2 5" xfId="395"/>
    <cellStyle name="一般 9 2 2 6" xfId="822"/>
    <cellStyle name="一般 9 2 3" xfId="171"/>
    <cellStyle name="一般 9 2 3 2" xfId="353"/>
    <cellStyle name="一般 9 2 3 2 2" xfId="780"/>
    <cellStyle name="一般 9 2 3 2 3" xfId="507"/>
    <cellStyle name="一般 9 2 3 3" xfId="262"/>
    <cellStyle name="一般 9 2 3 3 2" xfId="689"/>
    <cellStyle name="一般 9 2 3 4" xfId="598"/>
    <cellStyle name="一般 9 2 3 5" xfId="416"/>
    <cellStyle name="一般 9 2 3 6" xfId="867"/>
    <cellStyle name="一般 9 2 4" xfId="192"/>
    <cellStyle name="一般 9 2 4 2" xfId="283"/>
    <cellStyle name="一般 9 2 4 2 2" xfId="710"/>
    <cellStyle name="一般 9 2 4 3" xfId="619"/>
    <cellStyle name="一般 9 2 4 4" xfId="437"/>
    <cellStyle name="一般 9 2 5" xfId="124"/>
    <cellStyle name="一般 9 2 5 2" xfId="311"/>
    <cellStyle name="一般 9 2 5 2 2" xfId="738"/>
    <cellStyle name="一般 9 2 5 3" xfId="556"/>
    <cellStyle name="一般 9 2 5 4" xfId="465"/>
    <cellStyle name="一般 9 2 6" xfId="220"/>
    <cellStyle name="一般 9 2 6 2" xfId="647"/>
    <cellStyle name="一般 9 2 7" xfId="528"/>
    <cellStyle name="一般 9 2 8" xfId="374"/>
    <cellStyle name="一般 9 2 9" xfId="801"/>
    <cellStyle name="一般 9 3" xfId="103"/>
    <cellStyle name="一般 9 3 2" xfId="157"/>
    <cellStyle name="一般 9 3 2 2" xfId="339"/>
    <cellStyle name="一般 9 3 2 2 2" xfId="766"/>
    <cellStyle name="一般 9 3 2 2 3" xfId="493"/>
    <cellStyle name="一般 9 3 2 3" xfId="248"/>
    <cellStyle name="一般 9 3 2 3 2" xfId="675"/>
    <cellStyle name="一般 9 3 2 4" xfId="584"/>
    <cellStyle name="一般 9 3 2 5" xfId="402"/>
    <cellStyle name="一般 9 3 2 6" xfId="855"/>
    <cellStyle name="一般 9 3 3" xfId="178"/>
    <cellStyle name="一般 9 3 3 2" xfId="360"/>
    <cellStyle name="一般 9 3 3 2 2" xfId="787"/>
    <cellStyle name="一般 9 3 3 2 3" xfId="514"/>
    <cellStyle name="一般 9 3 3 3" xfId="269"/>
    <cellStyle name="一般 9 3 3 3 2" xfId="696"/>
    <cellStyle name="一般 9 3 3 4" xfId="605"/>
    <cellStyle name="一般 9 3 3 5" xfId="423"/>
    <cellStyle name="一般 9 3 4" xfId="199"/>
    <cellStyle name="一般 9 3 4 2" xfId="290"/>
    <cellStyle name="一般 9 3 4 2 2" xfId="717"/>
    <cellStyle name="一般 9 3 4 3" xfId="626"/>
    <cellStyle name="一般 9 3 4 4" xfId="444"/>
    <cellStyle name="一般 9 3 5" xfId="131"/>
    <cellStyle name="一般 9 3 5 2" xfId="318"/>
    <cellStyle name="一般 9 3 5 2 2" xfId="745"/>
    <cellStyle name="一般 9 3 5 3" xfId="563"/>
    <cellStyle name="一般 9 3 5 4" xfId="472"/>
    <cellStyle name="一般 9 3 6" xfId="227"/>
    <cellStyle name="一般 9 3 6 2" xfId="654"/>
    <cellStyle name="一般 9 3 7" xfId="535"/>
    <cellStyle name="一般 9 3 8" xfId="381"/>
    <cellStyle name="一般 9 3 9" xfId="810"/>
    <cellStyle name="一般 9 4" xfId="110"/>
    <cellStyle name="一般 9 4 2" xfId="206"/>
    <cellStyle name="一般 9 4 2 2" xfId="297"/>
    <cellStyle name="一般 9 4 2 2 2" xfId="724"/>
    <cellStyle name="一般 9 4 2 3" xfId="633"/>
    <cellStyle name="一般 9 4 2 4" xfId="451"/>
    <cellStyle name="一般 9 4 3" xfId="138"/>
    <cellStyle name="一般 9 4 3 2" xfId="325"/>
    <cellStyle name="一般 9 4 3 2 2" xfId="752"/>
    <cellStyle name="一般 9 4 3 3" xfId="570"/>
    <cellStyle name="一般 9 4 3 4" xfId="479"/>
    <cellStyle name="一般 9 4 4" xfId="234"/>
    <cellStyle name="一般 9 4 4 2" xfId="661"/>
    <cellStyle name="一般 9 4 5" xfId="542"/>
    <cellStyle name="一般 9 4 6" xfId="388"/>
    <cellStyle name="一般 9 4 7" xfId="844"/>
    <cellStyle name="一般 9 5" xfId="164"/>
    <cellStyle name="一般 9 5 2" xfId="346"/>
    <cellStyle name="一般 9 5 2 2" xfId="773"/>
    <cellStyle name="一般 9 5 2 3" xfId="500"/>
    <cellStyle name="一般 9 5 3" xfId="255"/>
    <cellStyle name="一般 9 5 3 2" xfId="682"/>
    <cellStyle name="一般 9 5 4" xfId="591"/>
    <cellStyle name="一般 9 5 5" xfId="409"/>
    <cellStyle name="一般 9 5 6" xfId="837"/>
    <cellStyle name="一般 9 6" xfId="185"/>
    <cellStyle name="一般 9 6 2" xfId="276"/>
    <cellStyle name="一般 9 6 2 2" xfId="703"/>
    <cellStyle name="一般 9 6 3" xfId="612"/>
    <cellStyle name="一般 9 6 4" xfId="430"/>
    <cellStyle name="一般 9 7" xfId="117"/>
    <cellStyle name="一般 9 7 2" xfId="304"/>
    <cellStyle name="一般 9 7 2 2" xfId="731"/>
    <cellStyle name="一般 9 7 3" xfId="549"/>
    <cellStyle name="一般 9 7 4" xfId="458"/>
    <cellStyle name="一般 9 8" xfId="213"/>
    <cellStyle name="一般 9 8 2" xfId="640"/>
    <cellStyle name="一般 9 9" xfId="521"/>
    <cellStyle name="一般_Book1_9月菜單表格 2" xfId="2"/>
    <cellStyle name="一般_龜山6月菜單" xfId="1"/>
    <cellStyle name="中等 2" xfId="36"/>
    <cellStyle name="合計 2" xfId="37"/>
    <cellStyle name="合計 2 2" xfId="90"/>
    <cellStyle name="合計 2 2 10" xfId="894"/>
    <cellStyle name="合計 2 2 2" xfId="146"/>
    <cellStyle name="合計 2 2 2 2" xfId="856"/>
    <cellStyle name="合計 2 2 3" xfId="802"/>
    <cellStyle name="合計 2 2 3 2" xfId="873"/>
    <cellStyle name="合計 2 2 4" xfId="830"/>
    <cellStyle name="合計 2 2 4 2" xfId="848"/>
    <cellStyle name="合計 2 2 5" xfId="804"/>
    <cellStyle name="合計 2 2 6" xfId="879"/>
    <cellStyle name="合計 2 2 7" xfId="884"/>
    <cellStyle name="合計 2 2 8" xfId="889"/>
    <cellStyle name="合計 2 2 9" xfId="869"/>
    <cellStyle name="合計 2 3" xfId="80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計算方式 2 2" xfId="91"/>
    <cellStyle name="計算方式 2 2 10" xfId="895"/>
    <cellStyle name="計算方式 2 2 2" xfId="147"/>
    <cellStyle name="計算方式 2 2 2 2" xfId="857"/>
    <cellStyle name="計算方式 2 2 3" xfId="824"/>
    <cellStyle name="計算方式 2 2 3 2" xfId="874"/>
    <cellStyle name="計算方式 2 2 4" xfId="825"/>
    <cellStyle name="計算方式 2 2 4 2" xfId="872"/>
    <cellStyle name="計算方式 2 2 5" xfId="811"/>
    <cellStyle name="計算方式 2 2 6" xfId="880"/>
    <cellStyle name="計算方式 2 2 7" xfId="885"/>
    <cellStyle name="計算方式 2 2 8" xfId="890"/>
    <cellStyle name="計算方式 2 2 9" xfId="878"/>
    <cellStyle name="計算方式 2 3" xfId="82"/>
    <cellStyle name="連結的儲存格 2" xfId="53"/>
    <cellStyle name="備註 2" xfId="54"/>
    <cellStyle name="備註 2 2" xfId="92"/>
    <cellStyle name="備註 2 2 10" xfId="896"/>
    <cellStyle name="備註 2 2 2" xfId="148"/>
    <cellStyle name="備註 2 2 2 2" xfId="858"/>
    <cellStyle name="備註 2 2 3" xfId="814"/>
    <cellStyle name="備註 2 2 3 2" xfId="875"/>
    <cellStyle name="備註 2 2 4" xfId="826"/>
    <cellStyle name="備註 2 2 4 2" xfId="847"/>
    <cellStyle name="備註 2 2 5" xfId="829"/>
    <cellStyle name="備註 2 2 6" xfId="881"/>
    <cellStyle name="備註 2 2 7" xfId="886"/>
    <cellStyle name="備註 2 2 8" xfId="891"/>
    <cellStyle name="備註 2 2 9" xfId="868"/>
    <cellStyle name="備註 2 3" xfId="81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入 2 2" xfId="93"/>
    <cellStyle name="輸入 2 2 10" xfId="897"/>
    <cellStyle name="輸入 2 2 2" xfId="149"/>
    <cellStyle name="輸入 2 2 2 2" xfId="859"/>
    <cellStyle name="輸入 2 2 3" xfId="813"/>
    <cellStyle name="輸入 2 2 3 2" xfId="876"/>
    <cellStyle name="輸入 2 2 4" xfId="827"/>
    <cellStyle name="輸入 2 2 4 2" xfId="871"/>
    <cellStyle name="輸入 2 2 5" xfId="812"/>
    <cellStyle name="輸入 2 2 6" xfId="882"/>
    <cellStyle name="輸入 2 2 7" xfId="887"/>
    <cellStyle name="輸入 2 2 8" xfId="892"/>
    <cellStyle name="輸入 2 2 9" xfId="870"/>
    <cellStyle name="輸入 2 3" xfId="95"/>
    <cellStyle name="輸出 2" xfId="71"/>
    <cellStyle name="輸出 2 2" xfId="94"/>
    <cellStyle name="輸出 2 2 10" xfId="898"/>
    <cellStyle name="輸出 2 2 2" xfId="150"/>
    <cellStyle name="輸出 2 2 2 2" xfId="860"/>
    <cellStyle name="輸出 2 2 3" xfId="823"/>
    <cellStyle name="輸出 2 2 3 2" xfId="877"/>
    <cellStyle name="輸出 2 2 4" xfId="828"/>
    <cellStyle name="輸出 2 2 4 2" xfId="846"/>
    <cellStyle name="輸出 2 2 5" xfId="815"/>
    <cellStyle name="輸出 2 2 6" xfId="883"/>
    <cellStyle name="輸出 2 2 7" xfId="888"/>
    <cellStyle name="輸出 2 2 8" xfId="893"/>
    <cellStyle name="輸出 2 2 9" xfId="845"/>
    <cellStyle name="輸出 2 3" xfId="96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0"/>
  <tableStyles count="0" defaultTableStyle="TableStyleMedium2" defaultPivotStyle="PivotStyleLight16"/>
  <colors>
    <mruColors>
      <color rgb="FFFF00FF"/>
      <color rgb="FF0000FF"/>
      <color rgb="FFFFCCCC"/>
      <color rgb="FFFF0066"/>
      <color rgb="FFFFFF99"/>
      <color rgb="FFFFFFCC"/>
      <color rgb="FF99CC00"/>
      <color rgb="FF6600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gif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image" Target="../media/image6.gif"/><Relationship Id="rId11" Type="http://schemas.openxmlformats.org/officeDocument/2006/relationships/image" Target="../media/image11.png"/><Relationship Id="rId5" Type="http://schemas.openxmlformats.org/officeDocument/2006/relationships/image" Target="../media/image5.gif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55976</xdr:colOff>
      <xdr:row>0</xdr:row>
      <xdr:rowOff>0</xdr:rowOff>
    </xdr:from>
    <xdr:to>
      <xdr:col>2</xdr:col>
      <xdr:colOff>982980</xdr:colOff>
      <xdr:row>1</xdr:row>
      <xdr:rowOff>3818</xdr:rowOff>
    </xdr:to>
    <xdr:pic>
      <xdr:nvPicPr>
        <xdr:cNvPr id="2" name="圖片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1736" y="0"/>
          <a:ext cx="927004" cy="6134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2</xdr:col>
      <xdr:colOff>381000</xdr:colOff>
      <xdr:row>1</xdr:row>
      <xdr:rowOff>3818</xdr:rowOff>
    </xdr:to>
    <xdr:pic>
      <xdr:nvPicPr>
        <xdr:cNvPr id="2" name="圖片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0"/>
          <a:ext cx="752475" cy="613418"/>
        </a:xfrm>
        <a:prstGeom prst="rect">
          <a:avLst/>
        </a:prstGeom>
      </xdr:spPr>
    </xdr:pic>
    <xdr:clientData/>
  </xdr:twoCellAnchor>
  <xdr:oneCellAnchor>
    <xdr:from>
      <xdr:col>3</xdr:col>
      <xdr:colOff>1209675</xdr:colOff>
      <xdr:row>1</xdr:row>
      <xdr:rowOff>342900</xdr:rowOff>
    </xdr:from>
    <xdr:ext cx="1885950" cy="480728"/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xmlns="" id="{CEADECB6-916A-43C0-B94A-14B2AFAFDE91}"/>
            </a:ext>
          </a:extLst>
        </xdr:cNvPr>
        <xdr:cNvSpPr txBox="1"/>
      </xdr:nvSpPr>
      <xdr:spPr>
        <a:xfrm>
          <a:off x="2924175" y="952500"/>
          <a:ext cx="1885950" cy="4807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800" b="1" cap="none" spc="50">
              <a:ln w="12700" cmpd="sng">
                <a:solidFill>
                  <a:srgbClr val="FFFF00"/>
                </a:solidFill>
                <a:prstDash val="solid"/>
              </a:ln>
              <a:solidFill>
                <a:srgbClr val="FF00FF"/>
              </a:solidFill>
              <a:effectLst>
                <a:glow rad="101600">
                  <a:schemeClr val="accent1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蒜蓉脆皮豆腐</a:t>
          </a:r>
          <a:endParaRPr lang="en-US" altLang="zh-TW" sz="1800" b="1" cap="none" spc="50">
            <a:ln w="12700" cmpd="sng">
              <a:solidFill>
                <a:srgbClr val="FFFF00"/>
              </a:solidFill>
              <a:prstDash val="solid"/>
            </a:ln>
            <a:solidFill>
              <a:srgbClr val="FF00FF"/>
            </a:solidFill>
            <a:effectLst>
              <a:glow rad="101600">
                <a:schemeClr val="accent1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oneCellAnchor>
    <xdr:from>
      <xdr:col>2</xdr:col>
      <xdr:colOff>962026</xdr:colOff>
      <xdr:row>3</xdr:row>
      <xdr:rowOff>104777</xdr:rowOff>
    </xdr:from>
    <xdr:ext cx="1781780" cy="492443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F708CA3E-C20A-495B-970B-008DAE716570}"/>
            </a:ext>
          </a:extLst>
        </xdr:cNvPr>
        <xdr:cNvSpPr txBox="1"/>
      </xdr:nvSpPr>
      <xdr:spPr>
        <a:xfrm rot="20934228">
          <a:off x="1371601" y="1390652"/>
          <a:ext cx="1781780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r>
            <a:rPr lang="zh-TW" altLang="en-US" sz="2400" b="1" cap="none" spc="50">
              <a:ln w="11430"/>
              <a:solidFill>
                <a:srgbClr val="0000FF"/>
              </a:soli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華康海報體W12(P)" pitchFamily="82" charset="-120"/>
              <a:ea typeface="華康海報體W12(P)" pitchFamily="82" charset="-120"/>
            </a:rPr>
            <a:t>卡拉雞腿排</a:t>
          </a:r>
        </a:p>
      </xdr:txBody>
    </xdr:sp>
    <xdr:clientData/>
  </xdr:oneCellAnchor>
  <xdr:oneCellAnchor>
    <xdr:from>
      <xdr:col>3</xdr:col>
      <xdr:colOff>47625</xdr:colOff>
      <xdr:row>5</xdr:row>
      <xdr:rowOff>95250</xdr:rowOff>
    </xdr:from>
    <xdr:ext cx="1211614" cy="425758"/>
    <xdr:sp macro="" textlink="">
      <xdr:nvSpPr>
        <xdr:cNvPr id="5" name="文字方塊 4"/>
        <xdr:cNvSpPr txBox="1"/>
      </xdr:nvSpPr>
      <xdr:spPr>
        <a:xfrm>
          <a:off x="1762125" y="1885950"/>
          <a:ext cx="1211614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海報體W12(P)" pitchFamily="82" charset="-120"/>
              <a:ea typeface="華康海報體W12(P)" pitchFamily="82" charset="-120"/>
            </a:rPr>
            <a:t>照燒豬排</a:t>
          </a:r>
        </a:p>
      </xdr:txBody>
    </xdr:sp>
    <xdr:clientData/>
  </xdr:oneCellAnchor>
  <xdr:oneCellAnchor>
    <xdr:from>
      <xdr:col>4</xdr:col>
      <xdr:colOff>0</xdr:colOff>
      <xdr:row>6</xdr:row>
      <xdr:rowOff>0</xdr:rowOff>
    </xdr:from>
    <xdr:ext cx="1541019" cy="492443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xmlns="" id="{04CB97FC-8FD7-463D-B776-3EAFAB510E3B}"/>
            </a:ext>
          </a:extLst>
        </xdr:cNvPr>
        <xdr:cNvSpPr txBox="1"/>
      </xdr:nvSpPr>
      <xdr:spPr>
        <a:xfrm rot="447315">
          <a:off x="3019425" y="1914525"/>
          <a:ext cx="1541019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400" b="1" cap="none" spc="50">
              <a:ln w="12700" cmpd="sng">
                <a:solidFill>
                  <a:srgbClr val="FF0066"/>
                </a:solidFill>
                <a:prstDash val="solid"/>
              </a:ln>
              <a:solidFill>
                <a:srgbClr val="92D050"/>
              </a:solidFill>
              <a:effectLst>
                <a:glow rad="101600">
                  <a:schemeClr val="accent4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福州丸子</a:t>
          </a:r>
          <a:endParaRPr lang="en-US" altLang="zh-TW" sz="2400" b="1" cap="none" spc="50">
            <a:ln w="12700" cmpd="sng">
              <a:solidFill>
                <a:srgbClr val="FF0066"/>
              </a:solidFill>
              <a:prstDash val="solid"/>
            </a:ln>
            <a:solidFill>
              <a:srgbClr val="92D050"/>
            </a:solidFill>
            <a:effectLst>
              <a:glow rad="101600">
                <a:schemeClr val="accent4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twoCellAnchor>
    <xdr:from>
      <xdr:col>2</xdr:col>
      <xdr:colOff>1123950</xdr:colOff>
      <xdr:row>13</xdr:row>
      <xdr:rowOff>109020</xdr:rowOff>
    </xdr:from>
    <xdr:to>
      <xdr:col>4</xdr:col>
      <xdr:colOff>142875</xdr:colOff>
      <xdr:row>15</xdr:row>
      <xdr:rowOff>38100</xdr:rowOff>
    </xdr:to>
    <xdr:sp macro="" textlink="">
      <xdr:nvSpPr>
        <xdr:cNvPr id="7" name="雲朵形 6"/>
        <xdr:cNvSpPr/>
      </xdr:nvSpPr>
      <xdr:spPr>
        <a:xfrm>
          <a:off x="1533525" y="3690420"/>
          <a:ext cx="1628775" cy="433905"/>
        </a:xfrm>
        <a:prstGeom prst="cloud">
          <a:avLst/>
        </a:prstGeom>
        <a:solidFill>
          <a:srgbClr val="FF000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/>
        </a:p>
      </xdr:txBody>
    </xdr:sp>
    <xdr:clientData/>
  </xdr:twoCellAnchor>
  <xdr:twoCellAnchor>
    <xdr:from>
      <xdr:col>2</xdr:col>
      <xdr:colOff>1231550</xdr:colOff>
      <xdr:row>13</xdr:row>
      <xdr:rowOff>91767</xdr:rowOff>
    </xdr:from>
    <xdr:to>
      <xdr:col>4</xdr:col>
      <xdr:colOff>50990</xdr:colOff>
      <xdr:row>15</xdr:row>
      <xdr:rowOff>38642</xdr:rowOff>
    </xdr:to>
    <xdr:sp macro="" textlink="">
      <xdr:nvSpPr>
        <xdr:cNvPr id="8" name="文字方塊 7"/>
        <xdr:cNvSpPr txBox="1"/>
      </xdr:nvSpPr>
      <xdr:spPr>
        <a:xfrm rot="21310144">
          <a:off x="1641125" y="3673167"/>
          <a:ext cx="1429290" cy="451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zh-TW" altLang="en-US" sz="2000" b="1" cap="none" spc="0">
              <a:ln w="6600">
                <a:solidFill>
                  <a:srgbClr val="0000FF"/>
                </a:solidFill>
                <a:prstDash val="solid"/>
              </a:ln>
              <a:solidFill>
                <a:schemeClr val="bg1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  <a:outerShdw dist="38100" dir="2700000" algn="tl" rotWithShape="0">
                  <a:schemeClr val="accent2"/>
                </a:outerShdw>
              </a:effectLst>
              <a:latin typeface="華康中特圓體(P)" panose="020F0800000000000000" pitchFamily="34" charset="-120"/>
              <a:ea typeface="華康中特圓體(P)" panose="020F0800000000000000" pitchFamily="34" charset="-120"/>
            </a:rPr>
            <a:t>唐揚炸雞</a:t>
          </a:r>
          <a:endParaRPr lang="en-US" altLang="zh-TW" sz="2000" b="1" cap="none" spc="0">
            <a:ln w="6600">
              <a:solidFill>
                <a:srgbClr val="0000FF"/>
              </a:solidFill>
              <a:prstDash val="solid"/>
            </a:ln>
            <a:solidFill>
              <a:schemeClr val="bg1"/>
            </a:solidFill>
            <a:effectLst>
              <a:glow rad="228600">
                <a:schemeClr val="accent6">
                  <a:satMod val="175000"/>
                  <a:alpha val="40000"/>
                </a:schemeClr>
              </a:glow>
              <a:outerShdw dist="38100" dir="2700000" algn="tl" rotWithShape="0">
                <a:schemeClr val="accent2"/>
              </a:outerShdw>
            </a:effectLst>
            <a:latin typeface="華康中特圓體(P)" panose="020F0800000000000000" pitchFamily="34" charset="-120"/>
            <a:ea typeface="華康中特圓體(P)" panose="020F0800000000000000" pitchFamily="34" charset="-120"/>
          </a:endParaRPr>
        </a:p>
      </xdr:txBody>
    </xdr:sp>
    <xdr:clientData/>
  </xdr:twoCellAnchor>
  <xdr:oneCellAnchor>
    <xdr:from>
      <xdr:col>3</xdr:col>
      <xdr:colOff>0</xdr:colOff>
      <xdr:row>16</xdr:row>
      <xdr:rowOff>0</xdr:rowOff>
    </xdr:from>
    <xdr:ext cx="1211615" cy="425758"/>
    <xdr:sp macro="" textlink="">
      <xdr:nvSpPr>
        <xdr:cNvPr id="9" name="文字方塊 8"/>
        <xdr:cNvSpPr txBox="1"/>
      </xdr:nvSpPr>
      <xdr:spPr>
        <a:xfrm>
          <a:off x="1714500" y="4210050"/>
          <a:ext cx="1211615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397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彩帶體(P)" pitchFamily="82" charset="-120"/>
              <a:ea typeface="華康彩帶體(P)" pitchFamily="82" charset="-120"/>
            </a:rPr>
            <a:t>碳烤雞腿</a:t>
          </a:r>
          <a:endParaRPr lang="en-US" altLang="zh-TW" sz="20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6600FF"/>
            </a:solidFill>
            <a:effectLst>
              <a:glow rad="139700">
                <a:schemeClr val="accent6">
                  <a:satMod val="175000"/>
                  <a:alpha val="40000"/>
                </a:schemeClr>
              </a:glow>
              <a:outerShdw blurRad="50800" dist="38100" dir="8100000" algn="tr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彩帶體(P)" pitchFamily="82" charset="-120"/>
            <a:ea typeface="華康彩帶體(P)" pitchFamily="82" charset="-120"/>
          </a:endParaRPr>
        </a:p>
      </xdr:txBody>
    </xdr:sp>
    <xdr:clientData/>
  </xdr:oneCellAnchor>
  <xdr:twoCellAnchor>
    <xdr:from>
      <xdr:col>2</xdr:col>
      <xdr:colOff>1051890</xdr:colOff>
      <xdr:row>23</xdr:row>
      <xdr:rowOff>96443</xdr:rowOff>
    </xdr:from>
    <xdr:to>
      <xdr:col>4</xdr:col>
      <xdr:colOff>336643</xdr:colOff>
      <xdr:row>25</xdr:row>
      <xdr:rowOff>97830</xdr:rowOff>
    </xdr:to>
    <xdr:sp macro="" textlink="">
      <xdr:nvSpPr>
        <xdr:cNvPr id="10" name="爆炸 1 9"/>
        <xdr:cNvSpPr/>
      </xdr:nvSpPr>
      <xdr:spPr>
        <a:xfrm rot="317331">
          <a:off x="1461465" y="5973368"/>
          <a:ext cx="1894603" cy="506212"/>
        </a:xfrm>
        <a:prstGeom prst="irregularSeal1">
          <a:avLst/>
        </a:prstGeom>
        <a:solidFill>
          <a:srgbClr val="9999FF"/>
        </a:solidFill>
        <a:ln>
          <a:solidFill>
            <a:srgbClr val="FF0000"/>
          </a:solidFill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200">
            <a:solidFill>
              <a:srgbClr val="FFFF00"/>
            </a:solidFill>
            <a:ea typeface="文鼎新藝體" panose="02010609010101010101" pitchFamily="49" charset="-120"/>
          </a:endParaRPr>
        </a:p>
      </xdr:txBody>
    </xdr:sp>
    <xdr:clientData/>
  </xdr:twoCellAnchor>
  <xdr:oneCellAnchor>
    <xdr:from>
      <xdr:col>2</xdr:col>
      <xdr:colOff>1112014</xdr:colOff>
      <xdr:row>23</xdr:row>
      <xdr:rowOff>115423</xdr:rowOff>
    </xdr:from>
    <xdr:ext cx="1813636" cy="425758"/>
    <xdr:sp macro="" textlink="">
      <xdr:nvSpPr>
        <xdr:cNvPr id="11" name="文字方塊 10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 rot="238311">
          <a:off x="1521589" y="5992348"/>
          <a:ext cx="1813636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000" b="1" cap="none" spc="0">
              <a:ln w="13462">
                <a:solidFill>
                  <a:srgbClr val="7030A0"/>
                </a:solidFill>
                <a:prstDash val="solid"/>
              </a:ln>
              <a:solidFill>
                <a:srgbClr val="FFFF00"/>
              </a:solidFill>
              <a:effectLst>
                <a:outerShdw dist="38100" dir="2700000" algn="bl" rotWithShape="0">
                  <a:schemeClr val="accent5"/>
                </a:outerShdw>
              </a:effectLst>
              <a:latin typeface="華康勘亭流" pitchFamily="65" charset="-120"/>
              <a:ea typeface="華康勘亭流" pitchFamily="65" charset="-120"/>
            </a:rPr>
            <a:t>吮指脆皮雞翅</a:t>
          </a:r>
        </a:p>
      </xdr:txBody>
    </xdr:sp>
    <xdr:clientData/>
  </xdr:oneCellAnchor>
  <xdr:oneCellAnchor>
    <xdr:from>
      <xdr:col>2</xdr:col>
      <xdr:colOff>1209675</xdr:colOff>
      <xdr:row>33</xdr:row>
      <xdr:rowOff>95250</xdr:rowOff>
    </xdr:from>
    <xdr:ext cx="1541019" cy="492443"/>
    <xdr:sp macro="" textlink="">
      <xdr:nvSpPr>
        <xdr:cNvPr id="12" name="文字方塊 11">
          <a:extLst>
            <a:ext uri="{FF2B5EF4-FFF2-40B4-BE49-F238E27FC236}">
              <a16:creationId xmlns:a16="http://schemas.microsoft.com/office/drawing/2014/main" xmlns="" id="{04CB97FC-8FD7-463D-B776-3EAFAB510E3B}"/>
            </a:ext>
          </a:extLst>
        </xdr:cNvPr>
        <xdr:cNvSpPr txBox="1"/>
      </xdr:nvSpPr>
      <xdr:spPr>
        <a:xfrm>
          <a:off x="1619250" y="8267700"/>
          <a:ext cx="1541019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400" b="1" cap="none" spc="50">
              <a:ln w="12700" cmpd="sng">
                <a:solidFill>
                  <a:srgbClr val="FF0066"/>
                </a:solidFill>
                <a:prstDash val="solid"/>
              </a:ln>
              <a:solidFill>
                <a:srgbClr val="92D050"/>
              </a:solidFill>
              <a:effectLst>
                <a:glow rad="101600">
                  <a:schemeClr val="accent4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脆皮豬排</a:t>
          </a:r>
          <a:endParaRPr lang="en-US" altLang="zh-TW" sz="2400" b="1" cap="none" spc="50">
            <a:ln w="12700" cmpd="sng">
              <a:solidFill>
                <a:srgbClr val="FF0066"/>
              </a:solidFill>
              <a:prstDash val="solid"/>
            </a:ln>
            <a:solidFill>
              <a:srgbClr val="92D050"/>
            </a:solidFill>
            <a:effectLst>
              <a:glow rad="101600">
                <a:schemeClr val="accent4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twoCellAnchor>
    <xdr:from>
      <xdr:col>3</xdr:col>
      <xdr:colOff>1</xdr:colOff>
      <xdr:row>35</xdr:row>
      <xdr:rowOff>104775</xdr:rowOff>
    </xdr:from>
    <xdr:to>
      <xdr:col>5</xdr:col>
      <xdr:colOff>38101</xdr:colOff>
      <xdr:row>37</xdr:row>
      <xdr:rowOff>95250</xdr:rowOff>
    </xdr:to>
    <xdr:sp macro="" textlink="">
      <xdr:nvSpPr>
        <xdr:cNvPr id="13" name="文字方塊 12"/>
        <xdr:cNvSpPr txBox="1"/>
      </xdr:nvSpPr>
      <xdr:spPr>
        <a:xfrm>
          <a:off x="1714501" y="8782050"/>
          <a:ext cx="2647950" cy="4381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2000" b="1" cap="none" spc="0">
              <a:ln w="6600">
                <a:solidFill>
                  <a:srgbClr val="0000FF"/>
                </a:solidFill>
                <a:prstDash val="solid"/>
              </a:ln>
              <a:solidFill>
                <a:srgbClr val="FF0066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  <a:outerShdw dist="38100" dir="2700000" algn="tl" rotWithShape="0">
                  <a:schemeClr val="accent2"/>
                </a:outerShdw>
              </a:effectLst>
              <a:latin typeface="華康中特圓體(P)" panose="020F0800000000000000" pitchFamily="34" charset="-120"/>
              <a:ea typeface="華康中特圓體(P)" panose="020F0800000000000000" pitchFamily="34" charset="-120"/>
            </a:rPr>
            <a:t>咖哩肉丁</a:t>
          </a:r>
          <a:r>
            <a:rPr lang="en-US" altLang="zh-TW" sz="1200" b="1" cap="none" spc="0">
              <a:ln w="6600">
                <a:solidFill>
                  <a:srgbClr val="0000FF"/>
                </a:solidFill>
                <a:prstDash val="solid"/>
              </a:ln>
              <a:solidFill>
                <a:schemeClr val="bg1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  <a:outerShdw dist="38100" dir="2700000" algn="tl" rotWithShape="0">
                  <a:schemeClr val="accent2"/>
                </a:outerShdw>
              </a:effectLst>
              <a:latin typeface="華康中特圓體(P)" panose="020F0800000000000000" pitchFamily="34" charset="-120"/>
              <a:ea typeface="華康中特圓體(P)" panose="020F0800000000000000" pitchFamily="34" charset="-120"/>
            </a:rPr>
            <a:t>+</a:t>
          </a:r>
          <a:r>
            <a:rPr lang="zh-TW" altLang="en-US" sz="1800" b="1" cap="none" spc="0">
              <a:ln w="6600">
                <a:solidFill>
                  <a:srgbClr val="0000FF"/>
                </a:solidFill>
                <a:prstDash val="solid"/>
              </a:ln>
              <a:solidFill>
                <a:schemeClr val="bg1"/>
              </a:solidFill>
              <a:effectLst>
                <a:glow rad="228600">
                  <a:schemeClr val="accent6">
                    <a:satMod val="175000"/>
                    <a:alpha val="40000"/>
                  </a:schemeClr>
                </a:glow>
                <a:outerShdw dist="38100" dir="2700000" algn="tl" rotWithShape="0">
                  <a:schemeClr val="accent2"/>
                </a:outerShdw>
              </a:effectLst>
              <a:latin typeface="華康中特圓體(P)" panose="020F0800000000000000" pitchFamily="34" charset="-120"/>
              <a:ea typeface="華康中特圓體(P)" panose="020F0800000000000000" pitchFamily="34" charset="-120"/>
            </a:rPr>
            <a:t>肉燥黃金蛋</a:t>
          </a:r>
          <a:endParaRPr lang="zh-TW" altLang="en-US" sz="2000" b="1" cap="none" spc="0">
            <a:ln w="6600">
              <a:solidFill>
                <a:srgbClr val="0000FF"/>
              </a:solidFill>
              <a:prstDash val="solid"/>
            </a:ln>
            <a:solidFill>
              <a:schemeClr val="bg1"/>
            </a:solidFill>
            <a:effectLst>
              <a:glow rad="228600">
                <a:schemeClr val="accent6">
                  <a:satMod val="175000"/>
                  <a:alpha val="40000"/>
                </a:schemeClr>
              </a:glow>
              <a:outerShdw dist="38100" dir="2700000" algn="tl" rotWithShape="0">
                <a:schemeClr val="accent2"/>
              </a:outerShdw>
            </a:effectLst>
            <a:latin typeface="華康中特圓體(P)" panose="020F0800000000000000" pitchFamily="34" charset="-120"/>
            <a:ea typeface="華康中特圓體(P)" panose="020F0800000000000000" pitchFamily="34" charset="-120"/>
          </a:endParaRPr>
        </a:p>
      </xdr:txBody>
    </xdr:sp>
    <xdr:clientData/>
  </xdr:twoCellAnchor>
  <xdr:twoCellAnchor>
    <xdr:from>
      <xdr:col>3</xdr:col>
      <xdr:colOff>0</xdr:colOff>
      <xdr:row>42</xdr:row>
      <xdr:rowOff>0</xdr:rowOff>
    </xdr:from>
    <xdr:to>
      <xdr:col>5</xdr:col>
      <xdr:colOff>171450</xdr:colOff>
      <xdr:row>44</xdr:row>
      <xdr:rowOff>28575</xdr:rowOff>
    </xdr:to>
    <xdr:sp macro="" textlink="">
      <xdr:nvSpPr>
        <xdr:cNvPr id="14" name="心形 13"/>
        <xdr:cNvSpPr/>
      </xdr:nvSpPr>
      <xdr:spPr>
        <a:xfrm>
          <a:off x="1714500" y="9696450"/>
          <a:ext cx="2781300" cy="476250"/>
        </a:xfrm>
        <a:prstGeom prst="heart">
          <a:avLst/>
        </a:prstGeom>
        <a:noFill/>
        <a:ln>
          <a:solidFill>
            <a:srgbClr val="FF0066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>
            <a:ln>
              <a:solidFill>
                <a:srgbClr val="FF00FF"/>
              </a:solidFill>
            </a:ln>
          </a:endParaRPr>
        </a:p>
      </xdr:txBody>
    </xdr:sp>
    <xdr:clientData/>
  </xdr:twoCellAnchor>
  <xdr:oneCellAnchor>
    <xdr:from>
      <xdr:col>3</xdr:col>
      <xdr:colOff>190500</xdr:colOff>
      <xdr:row>45</xdr:row>
      <xdr:rowOff>114300</xdr:rowOff>
    </xdr:from>
    <xdr:ext cx="1108958" cy="492443"/>
    <xdr:sp macro="" textlink="">
      <xdr:nvSpPr>
        <xdr:cNvPr id="15" name="文字方塊 14"/>
        <xdr:cNvSpPr txBox="1"/>
      </xdr:nvSpPr>
      <xdr:spPr>
        <a:xfrm>
          <a:off x="1905000" y="10582275"/>
          <a:ext cx="1108958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zh-TW" altLang="en-US" sz="24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glow rad="1016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海報體W12(P)" pitchFamily="82" charset="-120"/>
              <a:ea typeface="華康海報體W12(P)" pitchFamily="82" charset="-120"/>
            </a:rPr>
            <a:t>鹽酥雞</a:t>
          </a:r>
        </a:p>
      </xdr:txBody>
    </xdr:sp>
    <xdr:clientData/>
  </xdr:oneCellAnchor>
  <xdr:oneCellAnchor>
    <xdr:from>
      <xdr:col>4</xdr:col>
      <xdr:colOff>154048</xdr:colOff>
      <xdr:row>13</xdr:row>
      <xdr:rowOff>95250</xdr:rowOff>
    </xdr:from>
    <xdr:ext cx="1108958" cy="492443"/>
    <xdr:sp macro="" textlink="">
      <xdr:nvSpPr>
        <xdr:cNvPr id="17" name="文字方塊 16"/>
        <xdr:cNvSpPr txBox="1"/>
      </xdr:nvSpPr>
      <xdr:spPr>
        <a:xfrm>
          <a:off x="3173473" y="3676650"/>
          <a:ext cx="1108958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zh-TW" altLang="en-US" sz="24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397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彩帶體(P)" pitchFamily="82" charset="-120"/>
              <a:ea typeface="華康彩帶體(P)" pitchFamily="82" charset="-120"/>
            </a:rPr>
            <a:t>茶葉蛋</a:t>
          </a:r>
          <a:endParaRPr lang="en-US" altLang="zh-TW" sz="24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6600FF"/>
            </a:solidFill>
            <a:effectLst>
              <a:glow rad="139700">
                <a:schemeClr val="accent6">
                  <a:satMod val="175000"/>
                  <a:alpha val="40000"/>
                </a:schemeClr>
              </a:glow>
              <a:outerShdw blurRad="50800" dist="38100" dir="8100000" algn="tr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彩帶體(P)" pitchFamily="82" charset="-120"/>
            <a:ea typeface="華康彩帶體(P)" pitchFamily="82" charset="-120"/>
          </a:endParaRPr>
        </a:p>
      </xdr:txBody>
    </xdr:sp>
    <xdr:clientData/>
  </xdr:oneCellAnchor>
  <xdr:twoCellAnchor editAs="oneCell">
    <xdr:from>
      <xdr:col>4</xdr:col>
      <xdr:colOff>1171575</xdr:colOff>
      <xdr:row>14</xdr:row>
      <xdr:rowOff>266700</xdr:rowOff>
    </xdr:from>
    <xdr:to>
      <xdr:col>5</xdr:col>
      <xdr:colOff>304801</xdr:colOff>
      <xdr:row>16</xdr:row>
      <xdr:rowOff>207645</xdr:rowOff>
    </xdr:to>
    <xdr:pic>
      <xdr:nvPicPr>
        <xdr:cNvPr id="18" name="圖片 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191000" y="3971925"/>
          <a:ext cx="438151" cy="417195"/>
        </a:xfrm>
        <a:prstGeom prst="rect">
          <a:avLst/>
        </a:prstGeom>
      </xdr:spPr>
    </xdr:pic>
    <xdr:clientData/>
  </xdr:twoCellAnchor>
  <xdr:twoCellAnchor>
    <xdr:from>
      <xdr:col>2</xdr:col>
      <xdr:colOff>1247776</xdr:colOff>
      <xdr:row>31</xdr:row>
      <xdr:rowOff>47625</xdr:rowOff>
    </xdr:from>
    <xdr:to>
      <xdr:col>4</xdr:col>
      <xdr:colOff>47626</xdr:colOff>
      <xdr:row>33</xdr:row>
      <xdr:rowOff>114300</xdr:rowOff>
    </xdr:to>
    <xdr:sp macro="" textlink="">
      <xdr:nvSpPr>
        <xdr:cNvPr id="19" name="心形 18"/>
        <xdr:cNvSpPr/>
      </xdr:nvSpPr>
      <xdr:spPr>
        <a:xfrm>
          <a:off x="1657351" y="7772400"/>
          <a:ext cx="1409700" cy="514350"/>
        </a:xfrm>
        <a:prstGeom prst="heart">
          <a:avLst/>
        </a:prstGeom>
        <a:noFill/>
        <a:ln>
          <a:solidFill>
            <a:srgbClr val="FF99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zh-TW" altLang="en-US" sz="1100">
            <a:ln>
              <a:solidFill>
                <a:srgbClr val="FF00FF"/>
              </a:solidFill>
            </a:ln>
          </a:endParaRPr>
        </a:p>
      </xdr:txBody>
    </xdr:sp>
    <xdr:clientData/>
  </xdr:twoCellAnchor>
  <xdr:oneCellAnchor>
    <xdr:from>
      <xdr:col>6</xdr:col>
      <xdr:colOff>200025</xdr:colOff>
      <xdr:row>17</xdr:row>
      <xdr:rowOff>57150</xdr:rowOff>
    </xdr:from>
    <xdr:ext cx="1407795" cy="390525"/>
    <xdr:sp macro="" textlink="">
      <xdr:nvSpPr>
        <xdr:cNvPr id="20" name="文字方塊 19"/>
        <xdr:cNvSpPr txBox="1"/>
      </xdr:nvSpPr>
      <xdr:spPr>
        <a:xfrm>
          <a:off x="5829300" y="4591050"/>
          <a:ext cx="1407795" cy="3905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zh-TW" altLang="en-US" sz="23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摩摩</a:t>
          </a:r>
          <a:r>
            <a:rPr lang="zh-TW" altLang="en-US" sz="23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00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喳喳</a:t>
          </a:r>
        </a:p>
      </xdr:txBody>
    </xdr:sp>
    <xdr:clientData/>
  </xdr:oneCellAnchor>
  <xdr:oneCellAnchor>
    <xdr:from>
      <xdr:col>6</xdr:col>
      <xdr:colOff>133350</xdr:colOff>
      <xdr:row>7</xdr:row>
      <xdr:rowOff>38100</xdr:rowOff>
    </xdr:from>
    <xdr:ext cx="1447800" cy="636270"/>
    <xdr:sp macro="" textlink="">
      <xdr:nvSpPr>
        <xdr:cNvPr id="21" name="文字方塊 20"/>
        <xdr:cNvSpPr txBox="1"/>
      </xdr:nvSpPr>
      <xdr:spPr>
        <a:xfrm>
          <a:off x="5762625" y="2276475"/>
          <a:ext cx="1447800" cy="636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zh-TW" altLang="en-US" sz="12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紅豆</a:t>
          </a:r>
          <a:endParaRPr lang="en-US" altLang="zh-TW" sz="12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00B050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勘亭流" pitchFamily="65" charset="-120"/>
            <a:ea typeface="華康勘亭流" pitchFamily="65" charset="-120"/>
          </a:endParaRPr>
        </a:p>
        <a:p>
          <a:pPr algn="ctr"/>
          <a:r>
            <a:rPr lang="zh-TW" altLang="en-US" sz="18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包心粉圓</a:t>
          </a:r>
        </a:p>
      </xdr:txBody>
    </xdr:sp>
    <xdr:clientData/>
  </xdr:oneCellAnchor>
  <xdr:oneCellAnchor>
    <xdr:from>
      <xdr:col>7</xdr:col>
      <xdr:colOff>66675</xdr:colOff>
      <xdr:row>27</xdr:row>
      <xdr:rowOff>85725</xdr:rowOff>
    </xdr:from>
    <xdr:ext cx="1590675" cy="449580"/>
    <xdr:sp macro="" textlink="">
      <xdr:nvSpPr>
        <xdr:cNvPr id="22" name="文字方塊 21"/>
        <xdr:cNvSpPr txBox="1"/>
      </xdr:nvSpPr>
      <xdr:spPr>
        <a:xfrm>
          <a:off x="5905500" y="6915150"/>
          <a:ext cx="1590675" cy="4495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24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chemeClr val="accent6">
                  <a:lumMod val="7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燒仙草</a:t>
          </a:r>
          <a:endParaRPr lang="en-US" altLang="zh-TW" sz="2400" b="1" cap="all" spc="0">
            <a:ln w="9000" cmpd="sng">
              <a:solidFill>
                <a:schemeClr val="bg1"/>
              </a:solidFill>
              <a:prstDash val="solid"/>
            </a:ln>
            <a:solidFill>
              <a:schemeClr val="accent6">
                <a:lumMod val="75000"/>
              </a:schemeClr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  <xdr:oneCellAnchor>
    <xdr:from>
      <xdr:col>7</xdr:col>
      <xdr:colOff>161926</xdr:colOff>
      <xdr:row>37</xdr:row>
      <xdr:rowOff>95250</xdr:rowOff>
    </xdr:from>
    <xdr:ext cx="1276350" cy="449580"/>
    <xdr:sp macro="" textlink="">
      <xdr:nvSpPr>
        <xdr:cNvPr id="23" name="文字方塊 22"/>
        <xdr:cNvSpPr txBox="1"/>
      </xdr:nvSpPr>
      <xdr:spPr>
        <a:xfrm>
          <a:off x="6000751" y="9220200"/>
          <a:ext cx="1276350" cy="4495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彩</a:t>
          </a:r>
          <a:r>
            <a:rPr lang="en-US" altLang="zh-TW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FF00FF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Q</a:t>
          </a:r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勘亭流" pitchFamily="65" charset="-120"/>
              <a:ea typeface="華康勘亭流" pitchFamily="65" charset="-120"/>
            </a:rPr>
            <a:t>奶茶</a:t>
          </a:r>
        </a:p>
      </xdr:txBody>
    </xdr:sp>
    <xdr:clientData/>
  </xdr:oneCellAnchor>
  <xdr:twoCellAnchor>
    <xdr:from>
      <xdr:col>7</xdr:col>
      <xdr:colOff>9526</xdr:colOff>
      <xdr:row>34</xdr:row>
      <xdr:rowOff>9525</xdr:rowOff>
    </xdr:from>
    <xdr:to>
      <xdr:col>8</xdr:col>
      <xdr:colOff>19051</xdr:colOff>
      <xdr:row>34</xdr:row>
      <xdr:rowOff>361950</xdr:rowOff>
    </xdr:to>
    <xdr:sp macro="" textlink="">
      <xdr:nvSpPr>
        <xdr:cNvPr id="24" name="圓角矩形 23"/>
        <xdr:cNvSpPr/>
      </xdr:nvSpPr>
      <xdr:spPr>
        <a:xfrm>
          <a:off x="5848351" y="8305800"/>
          <a:ext cx="1314450" cy="352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/>
          <a:r>
            <a:rPr lang="zh-TW" altLang="en-US" sz="1600" b="1" cap="none" spc="0">
              <a:ln>
                <a:solidFill>
                  <a:srgbClr val="660033"/>
                </a:solidFill>
              </a:ln>
              <a:solidFill>
                <a:schemeClr val="accent3"/>
              </a:solidFill>
              <a:effectLst/>
              <a:latin typeface="文鼎彈簧體" panose="020B0602010101010101" pitchFamily="34" charset="-120"/>
              <a:ea typeface="文鼎彈簧體" panose="020B0602010101010101" pitchFamily="34" charset="-120"/>
            </a:rPr>
            <a:t>玉米濃湯</a:t>
          </a:r>
          <a:endParaRPr lang="en-US" altLang="zh-TW" sz="1600" b="1" cap="none" spc="0">
            <a:ln>
              <a:solidFill>
                <a:srgbClr val="660033"/>
              </a:solidFill>
            </a:ln>
            <a:solidFill>
              <a:schemeClr val="accent3"/>
            </a:solidFill>
            <a:effectLst/>
            <a:latin typeface="文鼎彈簧體" panose="020B0602010101010101" pitchFamily="34" charset="-120"/>
            <a:ea typeface="文鼎彈簧體" panose="020B0602010101010101" pitchFamily="34" charset="-120"/>
          </a:endParaRPr>
        </a:p>
      </xdr:txBody>
    </xdr:sp>
    <xdr:clientData/>
  </xdr:twoCellAnchor>
  <xdr:twoCellAnchor editAs="oneCell">
    <xdr:from>
      <xdr:col>8</xdr:col>
      <xdr:colOff>159749</xdr:colOff>
      <xdr:row>0</xdr:row>
      <xdr:rowOff>76200</xdr:rowOff>
    </xdr:from>
    <xdr:to>
      <xdr:col>13</xdr:col>
      <xdr:colOff>149653</xdr:colOff>
      <xdr:row>0</xdr:row>
      <xdr:rowOff>567022</xdr:rowOff>
    </xdr:to>
    <xdr:pic>
      <xdr:nvPicPr>
        <xdr:cNvPr id="25" name="圖片 2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03499" y="76200"/>
          <a:ext cx="799529" cy="490822"/>
        </a:xfrm>
        <a:prstGeom prst="rect">
          <a:avLst/>
        </a:prstGeom>
      </xdr:spPr>
    </xdr:pic>
    <xdr:clientData/>
  </xdr:twoCellAnchor>
  <xdr:twoCellAnchor editAs="oneCell">
    <xdr:from>
      <xdr:col>7</xdr:col>
      <xdr:colOff>588374</xdr:colOff>
      <xdr:row>0</xdr:row>
      <xdr:rowOff>92850</xdr:rowOff>
    </xdr:from>
    <xdr:to>
      <xdr:col>7</xdr:col>
      <xdr:colOff>1112250</xdr:colOff>
      <xdr:row>0</xdr:row>
      <xdr:rowOff>564054</xdr:rowOff>
    </xdr:to>
    <xdr:pic>
      <xdr:nvPicPr>
        <xdr:cNvPr id="26" name="圖片 25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27199" y="92850"/>
          <a:ext cx="523876" cy="471204"/>
        </a:xfrm>
        <a:prstGeom prst="rect">
          <a:avLst/>
        </a:prstGeom>
      </xdr:spPr>
    </xdr:pic>
    <xdr:clientData/>
  </xdr:twoCellAnchor>
  <xdr:twoCellAnchor editAs="oneCell">
    <xdr:from>
      <xdr:col>4</xdr:col>
      <xdr:colOff>1093198</xdr:colOff>
      <xdr:row>4</xdr:row>
      <xdr:rowOff>161850</xdr:rowOff>
    </xdr:from>
    <xdr:to>
      <xdr:col>5</xdr:col>
      <xdr:colOff>378748</xdr:colOff>
      <xdr:row>6</xdr:row>
      <xdr:rowOff>167217</xdr:rowOff>
    </xdr:to>
    <xdr:pic>
      <xdr:nvPicPr>
        <xdr:cNvPr id="27" name="圖片 2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12623" y="1571550"/>
          <a:ext cx="590475" cy="481617"/>
        </a:xfrm>
        <a:prstGeom prst="rect">
          <a:avLst/>
        </a:prstGeom>
      </xdr:spPr>
    </xdr:pic>
    <xdr:clientData/>
  </xdr:twoCellAnchor>
  <xdr:twoCellAnchor editAs="oneCell">
    <xdr:from>
      <xdr:col>3</xdr:col>
      <xdr:colOff>766472</xdr:colOff>
      <xdr:row>47</xdr:row>
      <xdr:rowOff>7584</xdr:rowOff>
    </xdr:from>
    <xdr:to>
      <xdr:col>4</xdr:col>
      <xdr:colOff>266701</xdr:colOff>
      <xdr:row>50</xdr:row>
      <xdr:rowOff>95249</xdr:rowOff>
    </xdr:to>
    <xdr:pic>
      <xdr:nvPicPr>
        <xdr:cNvPr id="28" name="圖片 27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0972" y="10980384"/>
          <a:ext cx="805154" cy="659165"/>
        </a:xfrm>
        <a:prstGeom prst="rect">
          <a:avLst/>
        </a:prstGeom>
      </xdr:spPr>
    </xdr:pic>
    <xdr:clientData/>
  </xdr:twoCellAnchor>
  <xdr:twoCellAnchor editAs="oneCell">
    <xdr:from>
      <xdr:col>3</xdr:col>
      <xdr:colOff>1188449</xdr:colOff>
      <xdr:row>38</xdr:row>
      <xdr:rowOff>309450</xdr:rowOff>
    </xdr:from>
    <xdr:to>
      <xdr:col>4</xdr:col>
      <xdr:colOff>338437</xdr:colOff>
      <xdr:row>40</xdr:row>
      <xdr:rowOff>274263</xdr:rowOff>
    </xdr:to>
    <xdr:pic>
      <xdr:nvPicPr>
        <xdr:cNvPr id="29" name="圖片 28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02949" y="9558225"/>
          <a:ext cx="454913" cy="393438"/>
        </a:xfrm>
        <a:prstGeom prst="rect">
          <a:avLst/>
        </a:prstGeom>
      </xdr:spPr>
    </xdr:pic>
    <xdr:clientData/>
  </xdr:twoCellAnchor>
  <xdr:twoCellAnchor editAs="oneCell">
    <xdr:from>
      <xdr:col>5</xdr:col>
      <xdr:colOff>1040474</xdr:colOff>
      <xdr:row>44</xdr:row>
      <xdr:rowOff>202275</xdr:rowOff>
    </xdr:from>
    <xdr:to>
      <xdr:col>6</xdr:col>
      <xdr:colOff>200024</xdr:colOff>
      <xdr:row>46</xdr:row>
      <xdr:rowOff>238125</xdr:rowOff>
    </xdr:to>
    <xdr:pic>
      <xdr:nvPicPr>
        <xdr:cNvPr id="30" name="圖片 29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64824" y="10346400"/>
          <a:ext cx="464475" cy="464475"/>
        </a:xfrm>
        <a:prstGeom prst="rect">
          <a:avLst/>
        </a:prstGeom>
      </xdr:spPr>
    </xdr:pic>
    <xdr:clientData/>
  </xdr:twoCellAnchor>
  <xdr:twoCellAnchor editAs="oneCell">
    <xdr:from>
      <xdr:col>7</xdr:col>
      <xdr:colOff>1130999</xdr:colOff>
      <xdr:row>34</xdr:row>
      <xdr:rowOff>247500</xdr:rowOff>
    </xdr:from>
    <xdr:to>
      <xdr:col>9</xdr:col>
      <xdr:colOff>131024</xdr:colOff>
      <xdr:row>36</xdr:row>
      <xdr:rowOff>238125</xdr:rowOff>
    </xdr:to>
    <xdr:pic>
      <xdr:nvPicPr>
        <xdr:cNvPr id="31" name="圖片 30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flipH="1">
          <a:off x="6969824" y="8543775"/>
          <a:ext cx="466875" cy="466875"/>
        </a:xfrm>
        <a:prstGeom prst="rect">
          <a:avLst/>
        </a:prstGeom>
      </xdr:spPr>
    </xdr:pic>
    <xdr:clientData/>
  </xdr:twoCellAnchor>
  <xdr:twoCellAnchor editAs="oneCell">
    <xdr:from>
      <xdr:col>4</xdr:col>
      <xdr:colOff>1126199</xdr:colOff>
      <xdr:row>28</xdr:row>
      <xdr:rowOff>149850</xdr:rowOff>
    </xdr:from>
    <xdr:to>
      <xdr:col>5</xdr:col>
      <xdr:colOff>245474</xdr:colOff>
      <xdr:row>30</xdr:row>
      <xdr:rowOff>145425</xdr:rowOff>
    </xdr:to>
    <xdr:pic>
      <xdr:nvPicPr>
        <xdr:cNvPr id="32" name="圖片 3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5624" y="7103100"/>
          <a:ext cx="424200" cy="424200"/>
        </a:xfrm>
        <a:prstGeom prst="rect">
          <a:avLst/>
        </a:prstGeom>
      </xdr:spPr>
    </xdr:pic>
    <xdr:clientData/>
  </xdr:twoCellAnchor>
  <xdr:twoCellAnchor editAs="oneCell">
    <xdr:from>
      <xdr:col>2</xdr:col>
      <xdr:colOff>954900</xdr:colOff>
      <xdr:row>24</xdr:row>
      <xdr:rowOff>280800</xdr:rowOff>
    </xdr:from>
    <xdr:to>
      <xdr:col>3</xdr:col>
      <xdr:colOff>206363</xdr:colOff>
      <xdr:row>26</xdr:row>
      <xdr:rowOff>285750</xdr:rowOff>
    </xdr:to>
    <xdr:pic>
      <xdr:nvPicPr>
        <xdr:cNvPr id="33" name="圖片 32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4475" y="6281550"/>
          <a:ext cx="556388" cy="481200"/>
        </a:xfrm>
        <a:prstGeom prst="rect">
          <a:avLst/>
        </a:prstGeom>
      </xdr:spPr>
    </xdr:pic>
    <xdr:clientData/>
  </xdr:twoCellAnchor>
  <xdr:twoCellAnchor editAs="oneCell">
    <xdr:from>
      <xdr:col>7</xdr:col>
      <xdr:colOff>1066800</xdr:colOff>
      <xdr:row>18</xdr:row>
      <xdr:rowOff>230775</xdr:rowOff>
    </xdr:from>
    <xdr:to>
      <xdr:col>10</xdr:col>
      <xdr:colOff>19214</xdr:colOff>
      <xdr:row>21</xdr:row>
      <xdr:rowOff>0</xdr:rowOff>
    </xdr:to>
    <xdr:pic>
      <xdr:nvPicPr>
        <xdr:cNvPr id="34" name="圖片 33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5625" y="4888500"/>
          <a:ext cx="581189" cy="502650"/>
        </a:xfrm>
        <a:prstGeom prst="rect">
          <a:avLst/>
        </a:prstGeom>
      </xdr:spPr>
    </xdr:pic>
    <xdr:clientData/>
  </xdr:twoCellAnchor>
  <xdr:twoCellAnchor editAs="oneCell">
    <xdr:from>
      <xdr:col>2</xdr:col>
      <xdr:colOff>976274</xdr:colOff>
      <xdr:row>10</xdr:row>
      <xdr:rowOff>168825</xdr:rowOff>
    </xdr:from>
    <xdr:to>
      <xdr:col>3</xdr:col>
      <xdr:colOff>274049</xdr:colOff>
      <xdr:row>13</xdr:row>
      <xdr:rowOff>38100</xdr:rowOff>
    </xdr:to>
    <xdr:pic>
      <xdr:nvPicPr>
        <xdr:cNvPr id="35" name="圖片 34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5849" y="2978700"/>
          <a:ext cx="602700" cy="602700"/>
        </a:xfrm>
        <a:prstGeom prst="rect">
          <a:avLst/>
        </a:prstGeom>
      </xdr:spPr>
    </xdr:pic>
    <xdr:clientData/>
  </xdr:twoCellAnchor>
  <xdr:oneCellAnchor>
    <xdr:from>
      <xdr:col>3</xdr:col>
      <xdr:colOff>38098</xdr:colOff>
      <xdr:row>39</xdr:row>
      <xdr:rowOff>57150</xdr:rowOff>
    </xdr:from>
    <xdr:ext cx="1211615" cy="425758"/>
    <xdr:sp macro="" textlink="">
      <xdr:nvSpPr>
        <xdr:cNvPr id="36" name="文字方塊 35"/>
        <xdr:cNvSpPr txBox="1"/>
      </xdr:nvSpPr>
      <xdr:spPr>
        <a:xfrm>
          <a:off x="1752598" y="9629775"/>
          <a:ext cx="1211615" cy="4257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zh-TW" altLang="en-US" sz="2000" b="1" cap="all" spc="0">
              <a:ln w="9000" cmpd="sng">
                <a:solidFill>
                  <a:schemeClr val="bg1"/>
                </a:solidFill>
                <a:prstDash val="solid"/>
              </a:ln>
              <a:solidFill>
                <a:srgbClr val="6600FF"/>
              </a:solidFill>
              <a:effectLst>
                <a:glow rad="139700">
                  <a:schemeClr val="accent6">
                    <a:satMod val="175000"/>
                    <a:alpha val="40000"/>
                  </a:schemeClr>
                </a:glow>
                <a:outerShdw blurRad="50800" dist="38100" dir="8100000" algn="tr" rotWithShape="0">
                  <a:prstClr val="black">
                    <a:alpha val="40000"/>
                  </a:prstClr>
                </a:outerShdw>
                <a:reflection blurRad="12700" stA="28000" endPos="45000" dist="1000" dir="5400000" sy="-100000" algn="bl" rotWithShape="0"/>
              </a:effectLst>
              <a:latin typeface="華康彩帶體(P)" pitchFamily="82" charset="-120"/>
              <a:ea typeface="華康彩帶體(P)" pitchFamily="82" charset="-120"/>
            </a:rPr>
            <a:t>蜜汁豬排</a:t>
          </a:r>
          <a:endParaRPr lang="en-US" altLang="zh-TW" sz="2000" b="1" cap="all" spc="0">
            <a:ln w="9000" cmpd="sng">
              <a:solidFill>
                <a:schemeClr val="bg1"/>
              </a:solidFill>
              <a:prstDash val="solid"/>
            </a:ln>
            <a:solidFill>
              <a:srgbClr val="6600FF"/>
            </a:solidFill>
            <a:effectLst>
              <a:glow rad="139700">
                <a:schemeClr val="accent6">
                  <a:satMod val="175000"/>
                  <a:alpha val="40000"/>
                </a:schemeClr>
              </a:glow>
              <a:outerShdw blurRad="50800" dist="38100" dir="8100000" algn="tr" rotWithShape="0">
                <a:prstClr val="black">
                  <a:alpha val="40000"/>
                </a:prstClr>
              </a:outerShdw>
              <a:reflection blurRad="12700" stA="28000" endPos="45000" dist="1000" dir="5400000" sy="-100000" algn="bl" rotWithShape="0"/>
            </a:effectLst>
            <a:latin typeface="華康彩帶體(P)" pitchFamily="82" charset="-120"/>
            <a:ea typeface="華康彩帶體(P)" pitchFamily="82" charset="-120"/>
          </a:endParaRPr>
        </a:p>
      </xdr:txBody>
    </xdr:sp>
    <xdr:clientData/>
  </xdr:oneCellAnchor>
  <xdr:oneCellAnchor>
    <xdr:from>
      <xdr:col>1</xdr:col>
      <xdr:colOff>114300</xdr:colOff>
      <xdr:row>39</xdr:row>
      <xdr:rowOff>76203</xdr:rowOff>
    </xdr:from>
    <xdr:ext cx="1541019" cy="492443"/>
    <xdr:sp macro="" textlink="">
      <xdr:nvSpPr>
        <xdr:cNvPr id="37" name="文字方塊 36">
          <a:extLst>
            <a:ext uri="{FF2B5EF4-FFF2-40B4-BE49-F238E27FC236}">
              <a16:creationId xmlns:a16="http://schemas.microsoft.com/office/drawing/2014/main" xmlns="" id="{04CB97FC-8FD7-463D-B776-3EAFAB510E3B}"/>
            </a:ext>
          </a:extLst>
        </xdr:cNvPr>
        <xdr:cNvSpPr txBox="1"/>
      </xdr:nvSpPr>
      <xdr:spPr>
        <a:xfrm>
          <a:off x="352425" y="9648828"/>
          <a:ext cx="1541019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2400" b="1" cap="none" spc="50">
              <a:ln w="12700" cmpd="sng">
                <a:solidFill>
                  <a:srgbClr val="FF0066"/>
                </a:solidFill>
                <a:prstDash val="solid"/>
              </a:ln>
              <a:solidFill>
                <a:srgbClr val="92D050"/>
              </a:solidFill>
              <a:effectLst>
                <a:glow rad="101600">
                  <a:schemeClr val="accent4">
                    <a:satMod val="175000"/>
                    <a:alpha val="40000"/>
                  </a:schemeClr>
                </a:glow>
              </a:effectLst>
              <a:latin typeface="華康勘亭流" pitchFamily="65" charset="-120"/>
              <a:ea typeface="華康勘亭流" pitchFamily="65" charset="-120"/>
            </a:rPr>
            <a:t>沙茶炒麵</a:t>
          </a:r>
          <a:endParaRPr lang="en-US" altLang="zh-TW" sz="2400" b="1" cap="none" spc="50">
            <a:ln w="12700" cmpd="sng">
              <a:solidFill>
                <a:srgbClr val="FF0066"/>
              </a:solidFill>
              <a:prstDash val="solid"/>
            </a:ln>
            <a:solidFill>
              <a:srgbClr val="92D050"/>
            </a:solidFill>
            <a:effectLst>
              <a:glow rad="101600">
                <a:schemeClr val="accent4">
                  <a:satMod val="175000"/>
                  <a:alpha val="40000"/>
                </a:schemeClr>
              </a:glow>
            </a:effectLst>
            <a:latin typeface="華康勘亭流" pitchFamily="65" charset="-120"/>
            <a:ea typeface="華康勘亭流" pitchFamily="65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"/>
  <sheetViews>
    <sheetView tabSelected="1" topLeftCell="A22" zoomScaleNormal="100" zoomScaleSheetLayoutView="124" workbookViewId="0">
      <selection activeCell="C41" sqref="C41:F42"/>
    </sheetView>
  </sheetViews>
  <sheetFormatPr defaultColWidth="9" defaultRowHeight="18" customHeight="1"/>
  <cols>
    <col min="1" max="1" width="3.125" style="4" customWidth="1"/>
    <col min="2" max="2" width="2.25" style="5" customWidth="1"/>
    <col min="3" max="3" width="17.125" style="6" customWidth="1"/>
    <col min="4" max="4" width="17.125" style="11" customWidth="1"/>
    <col min="5" max="6" width="17.125" style="7" customWidth="1"/>
    <col min="7" max="7" width="2.75" style="8" customWidth="1"/>
    <col min="8" max="8" width="17.125" style="7" customWidth="1"/>
    <col min="9" max="9" width="2.125" style="7" customWidth="1"/>
    <col min="10" max="13" width="2.125" style="3" customWidth="1"/>
    <col min="14" max="14" width="2.375" style="16" customWidth="1"/>
    <col min="15" max="15" width="1.875" style="1" customWidth="1"/>
    <col min="16" max="16384" width="9" style="1"/>
  </cols>
  <sheetData>
    <row r="1" spans="1:24" ht="48.6" customHeight="1" thickBot="1">
      <c r="A1" s="163" t="s">
        <v>162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</row>
    <row r="2" spans="1:24" ht="28.15" customHeight="1" thickBot="1">
      <c r="A2" s="18" t="s">
        <v>16</v>
      </c>
      <c r="B2" s="17" t="s">
        <v>0</v>
      </c>
      <c r="C2" s="41" t="s">
        <v>1</v>
      </c>
      <c r="D2" s="41" t="s">
        <v>2</v>
      </c>
      <c r="E2" s="173" t="s">
        <v>3</v>
      </c>
      <c r="F2" s="174"/>
      <c r="G2" s="42" t="s">
        <v>4</v>
      </c>
      <c r="H2" s="41" t="s">
        <v>5</v>
      </c>
      <c r="I2" s="41" t="s">
        <v>6</v>
      </c>
      <c r="J2" s="43" t="s">
        <v>10</v>
      </c>
      <c r="K2" s="43" t="s">
        <v>11</v>
      </c>
      <c r="L2" s="43" t="s">
        <v>12</v>
      </c>
      <c r="M2" s="43" t="s">
        <v>13</v>
      </c>
      <c r="N2" s="44" t="s">
        <v>7</v>
      </c>
      <c r="O2" s="45" t="s">
        <v>17</v>
      </c>
    </row>
    <row r="3" spans="1:24" s="2" customFormat="1" ht="25.5" customHeight="1">
      <c r="A3" s="169">
        <v>44257</v>
      </c>
      <c r="B3" s="170">
        <f t="shared" ref="B3" si="0">A3</f>
        <v>44257</v>
      </c>
      <c r="C3" s="176" t="s">
        <v>157</v>
      </c>
      <c r="D3" s="24" t="s">
        <v>170</v>
      </c>
      <c r="E3" s="66" t="s">
        <v>160</v>
      </c>
      <c r="F3" s="47" t="s">
        <v>29</v>
      </c>
      <c r="G3" s="137" t="s">
        <v>8</v>
      </c>
      <c r="H3" s="26" t="s">
        <v>53</v>
      </c>
      <c r="I3" s="178"/>
      <c r="J3" s="149">
        <v>6.6</v>
      </c>
      <c r="K3" s="149">
        <v>2.5</v>
      </c>
      <c r="L3" s="149">
        <v>2.4</v>
      </c>
      <c r="M3" s="149">
        <v>2.6</v>
      </c>
      <c r="N3" s="148">
        <f>J3*70+K3*45+M3*75+L3*25</f>
        <v>829.5</v>
      </c>
      <c r="O3" s="143" t="s">
        <v>118</v>
      </c>
      <c r="Q3" s="12"/>
      <c r="R3" s="12"/>
    </row>
    <row r="4" spans="1:24" s="2" customFormat="1" ht="10.15" customHeight="1">
      <c r="A4" s="140"/>
      <c r="B4" s="142"/>
      <c r="C4" s="177"/>
      <c r="D4" s="50" t="s">
        <v>171</v>
      </c>
      <c r="E4" s="27" t="s">
        <v>161</v>
      </c>
      <c r="F4" s="50" t="s">
        <v>66</v>
      </c>
      <c r="G4" s="138"/>
      <c r="H4" s="28" t="s">
        <v>91</v>
      </c>
      <c r="I4" s="179"/>
      <c r="J4" s="149"/>
      <c r="K4" s="149"/>
      <c r="L4" s="149"/>
      <c r="M4" s="149"/>
      <c r="N4" s="148"/>
      <c r="O4" s="147"/>
      <c r="Q4" s="12"/>
      <c r="R4" s="12"/>
    </row>
    <row r="5" spans="1:24" s="2" customFormat="1" ht="30" customHeight="1">
      <c r="A5" s="139">
        <v>44258</v>
      </c>
      <c r="B5" s="141">
        <f t="shared" ref="B5" si="1">A5</f>
        <v>44258</v>
      </c>
      <c r="C5" s="171" t="s">
        <v>163</v>
      </c>
      <c r="D5" s="52" t="s">
        <v>172</v>
      </c>
      <c r="E5" s="51" t="s">
        <v>30</v>
      </c>
      <c r="F5" s="47" t="s">
        <v>31</v>
      </c>
      <c r="G5" s="135" t="s">
        <v>9</v>
      </c>
      <c r="H5" s="24" t="s">
        <v>108</v>
      </c>
      <c r="I5" s="175"/>
      <c r="J5" s="149">
        <v>6.5</v>
      </c>
      <c r="K5" s="149">
        <v>2.6</v>
      </c>
      <c r="L5" s="149">
        <v>2.2999999999999998</v>
      </c>
      <c r="M5" s="149">
        <v>2.6</v>
      </c>
      <c r="N5" s="148">
        <f>J5*70+K5*45+M5*75+L5*25</f>
        <v>824.5</v>
      </c>
      <c r="O5" s="143" t="s">
        <v>118</v>
      </c>
      <c r="R5" s="12"/>
    </row>
    <row r="6" spans="1:24" s="2" customFormat="1" ht="10.15" customHeight="1">
      <c r="A6" s="140"/>
      <c r="B6" s="142"/>
      <c r="C6" s="172"/>
      <c r="D6" s="50" t="s">
        <v>173</v>
      </c>
      <c r="E6" s="50" t="s">
        <v>67</v>
      </c>
      <c r="F6" s="50" t="s">
        <v>68</v>
      </c>
      <c r="G6" s="136"/>
      <c r="H6" s="29" t="s">
        <v>123</v>
      </c>
      <c r="I6" s="157"/>
      <c r="J6" s="149"/>
      <c r="K6" s="149"/>
      <c r="L6" s="149"/>
      <c r="M6" s="149"/>
      <c r="N6" s="148"/>
      <c r="O6" s="147"/>
      <c r="R6" s="12"/>
      <c r="X6" s="67"/>
    </row>
    <row r="7" spans="1:24" s="2" customFormat="1" ht="25.5" customHeight="1">
      <c r="A7" s="139">
        <v>44259</v>
      </c>
      <c r="B7" s="141">
        <f t="shared" ref="B7" si="2">A7</f>
        <v>44259</v>
      </c>
      <c r="C7" s="180" t="s">
        <v>20</v>
      </c>
      <c r="D7" s="62" t="s">
        <v>174</v>
      </c>
      <c r="E7" s="52" t="s">
        <v>169</v>
      </c>
      <c r="F7" s="51" t="s">
        <v>32</v>
      </c>
      <c r="G7" s="137" t="s">
        <v>8</v>
      </c>
      <c r="H7" s="30" t="s">
        <v>54</v>
      </c>
      <c r="I7" s="181"/>
      <c r="J7" s="149">
        <v>6.6</v>
      </c>
      <c r="K7" s="149">
        <v>2.6</v>
      </c>
      <c r="L7" s="149">
        <v>2.5</v>
      </c>
      <c r="M7" s="149">
        <v>2.5</v>
      </c>
      <c r="N7" s="148">
        <f>J7*70+K7*45+M7*75+L7*25</f>
        <v>829</v>
      </c>
      <c r="O7" s="145" t="s">
        <v>118</v>
      </c>
      <c r="P7" s="9"/>
      <c r="R7" s="12"/>
    </row>
    <row r="8" spans="1:24" s="2" customFormat="1" ht="10.15" customHeight="1">
      <c r="A8" s="140"/>
      <c r="B8" s="142"/>
      <c r="C8" s="177"/>
      <c r="D8" s="50" t="s">
        <v>175</v>
      </c>
      <c r="E8" s="50" t="s">
        <v>152</v>
      </c>
      <c r="F8" s="50" t="s">
        <v>69</v>
      </c>
      <c r="G8" s="138"/>
      <c r="H8" s="31" t="s">
        <v>103</v>
      </c>
      <c r="I8" s="151"/>
      <c r="J8" s="149"/>
      <c r="K8" s="149"/>
      <c r="L8" s="149"/>
      <c r="M8" s="149"/>
      <c r="N8" s="148"/>
      <c r="O8" s="147"/>
      <c r="R8" s="12"/>
    </row>
    <row r="9" spans="1:24" s="2" customFormat="1" ht="25.5" customHeight="1">
      <c r="A9" s="165">
        <v>44260</v>
      </c>
      <c r="B9" s="166">
        <f t="shared" ref="B9" si="3">A9</f>
        <v>44260</v>
      </c>
      <c r="C9" s="183" t="s">
        <v>157</v>
      </c>
      <c r="D9" s="53" t="s">
        <v>176</v>
      </c>
      <c r="E9" s="53" t="s">
        <v>114</v>
      </c>
      <c r="F9" s="64" t="s">
        <v>153</v>
      </c>
      <c r="G9" s="168" t="s">
        <v>8</v>
      </c>
      <c r="H9" s="32" t="s">
        <v>121</v>
      </c>
      <c r="I9" s="153"/>
      <c r="J9" s="149">
        <v>6.6</v>
      </c>
      <c r="K9" s="149">
        <v>2.6</v>
      </c>
      <c r="L9" s="149">
        <v>2.5</v>
      </c>
      <c r="M9" s="149">
        <v>2.7</v>
      </c>
      <c r="N9" s="148">
        <f>J9*70+K9*45+M9*75+L9*25</f>
        <v>844</v>
      </c>
      <c r="O9" s="145" t="s">
        <v>118</v>
      </c>
      <c r="P9" s="9"/>
      <c r="R9" s="12"/>
    </row>
    <row r="10" spans="1:24" s="2" customFormat="1" ht="10.15" customHeight="1" thickBot="1">
      <c r="A10" s="140"/>
      <c r="B10" s="167"/>
      <c r="C10" s="184"/>
      <c r="D10" s="54" t="s">
        <v>177</v>
      </c>
      <c r="E10" s="54" t="s">
        <v>115</v>
      </c>
      <c r="F10" s="54" t="s">
        <v>154</v>
      </c>
      <c r="G10" s="134"/>
      <c r="H10" s="34" t="s">
        <v>122</v>
      </c>
      <c r="I10" s="154"/>
      <c r="J10" s="155"/>
      <c r="K10" s="155"/>
      <c r="L10" s="155"/>
      <c r="M10" s="155"/>
      <c r="N10" s="152"/>
      <c r="O10" s="146"/>
      <c r="R10" s="12"/>
    </row>
    <row r="11" spans="1:24" s="2" customFormat="1" ht="25.5" customHeight="1">
      <c r="A11" s="169">
        <v>44263</v>
      </c>
      <c r="B11" s="170">
        <f t="shared" ref="B11" si="4">A11</f>
        <v>44263</v>
      </c>
      <c r="C11" s="176" t="s">
        <v>21</v>
      </c>
      <c r="D11" s="52" t="s">
        <v>135</v>
      </c>
      <c r="E11" s="47" t="s">
        <v>33</v>
      </c>
      <c r="F11" s="68" t="s">
        <v>188</v>
      </c>
      <c r="G11" s="182" t="s">
        <v>14</v>
      </c>
      <c r="H11" s="35" t="s">
        <v>55</v>
      </c>
      <c r="I11" s="156"/>
      <c r="J11" s="161">
        <v>6.6</v>
      </c>
      <c r="K11" s="161">
        <v>2.5</v>
      </c>
      <c r="L11" s="161">
        <v>2.2999999999999998</v>
      </c>
      <c r="M11" s="161">
        <v>2.4</v>
      </c>
      <c r="N11" s="185">
        <f>J11*70+K11*45+M11*75+L11*25</f>
        <v>812</v>
      </c>
      <c r="O11" s="143" t="s">
        <v>118</v>
      </c>
      <c r="R11" s="12"/>
    </row>
    <row r="12" spans="1:24" s="2" customFormat="1" ht="10.15" customHeight="1">
      <c r="A12" s="140"/>
      <c r="B12" s="142"/>
      <c r="C12" s="177"/>
      <c r="D12" s="50" t="s">
        <v>136</v>
      </c>
      <c r="E12" s="50" t="s">
        <v>70</v>
      </c>
      <c r="F12" s="27" t="s">
        <v>189</v>
      </c>
      <c r="G12" s="136"/>
      <c r="H12" s="27" t="s">
        <v>92</v>
      </c>
      <c r="I12" s="157"/>
      <c r="J12" s="149"/>
      <c r="K12" s="149"/>
      <c r="L12" s="149"/>
      <c r="M12" s="149"/>
      <c r="N12" s="148"/>
      <c r="O12" s="147"/>
      <c r="R12" s="12"/>
    </row>
    <row r="13" spans="1:24" s="2" customFormat="1" ht="25.5" customHeight="1">
      <c r="A13" s="139">
        <v>44264</v>
      </c>
      <c r="B13" s="170">
        <f t="shared" ref="B13" si="5">A13</f>
        <v>44264</v>
      </c>
      <c r="C13" s="176" t="s">
        <v>157</v>
      </c>
      <c r="D13" s="68" t="s">
        <v>178</v>
      </c>
      <c r="E13" s="47" t="s">
        <v>34</v>
      </c>
      <c r="F13" s="68" t="s">
        <v>186</v>
      </c>
      <c r="G13" s="137" t="s">
        <v>8</v>
      </c>
      <c r="H13" s="36" t="s">
        <v>56</v>
      </c>
      <c r="I13" s="150"/>
      <c r="J13" s="149">
        <v>6.6</v>
      </c>
      <c r="K13" s="149">
        <v>2.6</v>
      </c>
      <c r="L13" s="149">
        <v>2.5</v>
      </c>
      <c r="M13" s="149">
        <v>2.5</v>
      </c>
      <c r="N13" s="148">
        <f>J13*70+K13*45+M13*75+L13*25</f>
        <v>829</v>
      </c>
      <c r="O13" s="143" t="s">
        <v>118</v>
      </c>
      <c r="Q13" s="12"/>
      <c r="R13" s="13"/>
    </row>
    <row r="14" spans="1:24" s="2" customFormat="1" ht="10.15" customHeight="1">
      <c r="A14" s="140"/>
      <c r="B14" s="142"/>
      <c r="C14" s="177"/>
      <c r="D14" s="27" t="s">
        <v>179</v>
      </c>
      <c r="E14" s="50" t="s">
        <v>88</v>
      </c>
      <c r="F14" s="27" t="s">
        <v>187</v>
      </c>
      <c r="G14" s="138"/>
      <c r="H14" s="27" t="s">
        <v>93</v>
      </c>
      <c r="I14" s="151"/>
      <c r="J14" s="149"/>
      <c r="K14" s="149"/>
      <c r="L14" s="149"/>
      <c r="M14" s="149"/>
      <c r="N14" s="148"/>
      <c r="O14" s="147"/>
      <c r="Q14" s="12"/>
      <c r="R14" s="14"/>
    </row>
    <row r="15" spans="1:24" s="2" customFormat="1" ht="30" customHeight="1">
      <c r="A15" s="139">
        <v>44265</v>
      </c>
      <c r="B15" s="141">
        <f t="shared" ref="B15" si="6">A15</f>
        <v>44265</v>
      </c>
      <c r="C15" s="183" t="s">
        <v>164</v>
      </c>
      <c r="D15" s="52" t="s">
        <v>137</v>
      </c>
      <c r="E15" s="47" t="s">
        <v>49</v>
      </c>
      <c r="F15" s="55" t="s">
        <v>35</v>
      </c>
      <c r="G15" s="135" t="s">
        <v>9</v>
      </c>
      <c r="H15" s="24" t="s">
        <v>124</v>
      </c>
      <c r="I15" s="181"/>
      <c r="J15" s="161">
        <v>6.5</v>
      </c>
      <c r="K15" s="161">
        <v>2.6</v>
      </c>
      <c r="L15" s="161">
        <v>2.6</v>
      </c>
      <c r="M15" s="161">
        <v>2.6</v>
      </c>
      <c r="N15" s="185">
        <f>J15*70+K15*45+M15*75+L15*25</f>
        <v>832</v>
      </c>
      <c r="O15" s="145" t="s">
        <v>15</v>
      </c>
      <c r="P15" s="9"/>
      <c r="Q15" s="12"/>
      <c r="R15" s="13"/>
      <c r="S15" s="12"/>
    </row>
    <row r="16" spans="1:24" s="2" customFormat="1" ht="10.15" customHeight="1">
      <c r="A16" s="140"/>
      <c r="B16" s="142"/>
      <c r="C16" s="177"/>
      <c r="D16" s="50" t="s">
        <v>65</v>
      </c>
      <c r="E16" s="50" t="s">
        <v>71</v>
      </c>
      <c r="F16" s="56" t="s">
        <v>102</v>
      </c>
      <c r="G16" s="136"/>
      <c r="H16" s="27" t="s">
        <v>125</v>
      </c>
      <c r="I16" s="151"/>
      <c r="J16" s="149"/>
      <c r="K16" s="149"/>
      <c r="L16" s="149"/>
      <c r="M16" s="149"/>
      <c r="N16" s="148"/>
      <c r="O16" s="147"/>
      <c r="Q16" s="12"/>
      <c r="R16" s="14"/>
      <c r="S16" s="12"/>
      <c r="T16" s="12"/>
    </row>
    <row r="17" spans="1:22" s="2" customFormat="1" ht="25.5" customHeight="1">
      <c r="A17" s="139">
        <v>44266</v>
      </c>
      <c r="B17" s="141">
        <f t="shared" ref="B17" si="7">A17</f>
        <v>44266</v>
      </c>
      <c r="C17" s="180" t="s">
        <v>22</v>
      </c>
      <c r="D17" s="70" t="s">
        <v>184</v>
      </c>
      <c r="E17" s="47" t="s">
        <v>36</v>
      </c>
      <c r="F17" s="72" t="s">
        <v>208</v>
      </c>
      <c r="G17" s="137" t="s">
        <v>8</v>
      </c>
      <c r="H17" s="26" t="s">
        <v>116</v>
      </c>
      <c r="I17" s="181"/>
      <c r="J17" s="149">
        <v>6.5</v>
      </c>
      <c r="K17" s="149">
        <v>2.6</v>
      </c>
      <c r="L17" s="149">
        <v>2.2999999999999998</v>
      </c>
      <c r="M17" s="149">
        <v>2.6</v>
      </c>
      <c r="N17" s="148">
        <f>J17*70+K17*45+M17*75+L17*25</f>
        <v>824.5</v>
      </c>
      <c r="O17" s="143" t="s">
        <v>118</v>
      </c>
      <c r="Q17"/>
      <c r="R17" s="12"/>
      <c r="S17" s="12"/>
      <c r="T17" s="12"/>
    </row>
    <row r="18" spans="1:22" s="2" customFormat="1" ht="10.15" customHeight="1">
      <c r="A18" s="140"/>
      <c r="B18" s="142"/>
      <c r="C18" s="177"/>
      <c r="D18" s="71" t="s">
        <v>185</v>
      </c>
      <c r="E18" s="50" t="s">
        <v>89</v>
      </c>
      <c r="F18" s="27" t="s">
        <v>209</v>
      </c>
      <c r="G18" s="138"/>
      <c r="H18" s="28" t="s">
        <v>117</v>
      </c>
      <c r="I18" s="151"/>
      <c r="J18" s="149"/>
      <c r="K18" s="149"/>
      <c r="L18" s="149"/>
      <c r="M18" s="149"/>
      <c r="N18" s="148"/>
      <c r="O18" s="147"/>
      <c r="Q18" s="12"/>
      <c r="R18" s="12"/>
      <c r="S18" s="12"/>
      <c r="T18" s="12"/>
    </row>
    <row r="19" spans="1:22" s="2" customFormat="1" ht="25.5" customHeight="1">
      <c r="A19" s="139">
        <v>44267</v>
      </c>
      <c r="B19" s="166">
        <f t="shared" ref="B19" si="8">A19</f>
        <v>44267</v>
      </c>
      <c r="C19" s="183" t="s">
        <v>157</v>
      </c>
      <c r="D19" s="53" t="s">
        <v>180</v>
      </c>
      <c r="E19" s="53" t="s">
        <v>37</v>
      </c>
      <c r="F19" s="53" t="s">
        <v>144</v>
      </c>
      <c r="G19" s="168" t="s">
        <v>8</v>
      </c>
      <c r="H19" s="70" t="s">
        <v>210</v>
      </c>
      <c r="I19" s="153"/>
      <c r="J19" s="149">
        <v>6.7</v>
      </c>
      <c r="K19" s="149">
        <v>2.6</v>
      </c>
      <c r="L19" s="149">
        <v>2.4</v>
      </c>
      <c r="M19" s="149">
        <v>2.5</v>
      </c>
      <c r="N19" s="148">
        <f>J19*70+K19*45+M19*75+L19*25</f>
        <v>833.5</v>
      </c>
      <c r="O19" s="145" t="s">
        <v>118</v>
      </c>
      <c r="Q19" s="12"/>
      <c r="R19"/>
      <c r="S19" s="12"/>
      <c r="T19" s="12"/>
    </row>
    <row r="20" spans="1:22" s="2" customFormat="1" ht="10.15" customHeight="1" thickBot="1">
      <c r="A20" s="186"/>
      <c r="B20" s="167"/>
      <c r="C20" s="184"/>
      <c r="D20" s="54" t="s">
        <v>181</v>
      </c>
      <c r="E20" s="54" t="s">
        <v>72</v>
      </c>
      <c r="F20" s="54" t="s">
        <v>145</v>
      </c>
      <c r="G20" s="134"/>
      <c r="H20" s="33" t="s">
        <v>211</v>
      </c>
      <c r="I20" s="154"/>
      <c r="J20" s="155"/>
      <c r="K20" s="155"/>
      <c r="L20" s="155"/>
      <c r="M20" s="155"/>
      <c r="N20" s="152"/>
      <c r="O20" s="146"/>
      <c r="Q20" s="12"/>
      <c r="R20" s="14"/>
      <c r="S20" s="12"/>
      <c r="T20" s="12"/>
    </row>
    <row r="21" spans="1:22" s="2" customFormat="1" ht="25.5" customHeight="1">
      <c r="A21" s="165">
        <v>44270</v>
      </c>
      <c r="B21" s="170">
        <f t="shared" ref="B21" si="9">A21</f>
        <v>44270</v>
      </c>
      <c r="C21" s="176" t="s">
        <v>23</v>
      </c>
      <c r="D21" s="52" t="s">
        <v>138</v>
      </c>
      <c r="E21" s="57" t="s">
        <v>110</v>
      </c>
      <c r="F21" s="47" t="s">
        <v>38</v>
      </c>
      <c r="G21" s="182" t="s">
        <v>14</v>
      </c>
      <c r="H21" s="24" t="s">
        <v>57</v>
      </c>
      <c r="I21" s="156"/>
      <c r="J21" s="149">
        <v>6.6</v>
      </c>
      <c r="K21" s="149">
        <v>2.6</v>
      </c>
      <c r="L21" s="149">
        <v>2.6</v>
      </c>
      <c r="M21" s="149">
        <v>2.5</v>
      </c>
      <c r="N21" s="148">
        <f>J21*70+K21*45+M21*75+L21*25</f>
        <v>831.5</v>
      </c>
      <c r="O21" s="143" t="s">
        <v>15</v>
      </c>
      <c r="Q21" s="12"/>
      <c r="R21" s="12"/>
      <c r="S21" s="12"/>
      <c r="T21" s="12"/>
    </row>
    <row r="22" spans="1:22" s="2" customFormat="1" ht="10.15" customHeight="1">
      <c r="A22" s="140"/>
      <c r="B22" s="142"/>
      <c r="C22" s="177"/>
      <c r="D22" s="63" t="s">
        <v>139</v>
      </c>
      <c r="E22" s="50" t="s">
        <v>111</v>
      </c>
      <c r="F22" s="50" t="s">
        <v>73</v>
      </c>
      <c r="G22" s="136"/>
      <c r="H22" s="27" t="s">
        <v>94</v>
      </c>
      <c r="I22" s="157"/>
      <c r="J22" s="149"/>
      <c r="K22" s="149"/>
      <c r="L22" s="149"/>
      <c r="M22" s="149"/>
      <c r="N22" s="148"/>
      <c r="O22" s="147"/>
      <c r="Q22" s="12"/>
      <c r="R22" s="12"/>
      <c r="S22" s="12"/>
      <c r="T22" s="12"/>
    </row>
    <row r="23" spans="1:22" s="2" customFormat="1" ht="25.5" customHeight="1">
      <c r="A23" s="165">
        <v>44271</v>
      </c>
      <c r="B23" s="170">
        <f t="shared" ref="B23" si="10">A23</f>
        <v>44271</v>
      </c>
      <c r="C23" s="176" t="s">
        <v>157</v>
      </c>
      <c r="D23" s="52" t="s">
        <v>26</v>
      </c>
      <c r="E23" s="52" t="s">
        <v>207</v>
      </c>
      <c r="F23" s="47" t="s">
        <v>106</v>
      </c>
      <c r="G23" s="137" t="s">
        <v>8</v>
      </c>
      <c r="H23" s="25" t="s">
        <v>113</v>
      </c>
      <c r="I23" s="150"/>
      <c r="J23" s="149">
        <v>6.5</v>
      </c>
      <c r="K23" s="149">
        <v>2.4</v>
      </c>
      <c r="L23" s="149">
        <v>2.4</v>
      </c>
      <c r="M23" s="149">
        <v>2.6</v>
      </c>
      <c r="N23" s="148">
        <f>J23*70+K23*45+M23*75+L23*25</f>
        <v>818</v>
      </c>
      <c r="O23" s="159" t="s">
        <v>118</v>
      </c>
      <c r="P23" s="12"/>
      <c r="Q23" s="12"/>
      <c r="R23" s="12"/>
      <c r="S23" s="12"/>
      <c r="T23" s="12"/>
    </row>
    <row r="24" spans="1:22" s="2" customFormat="1" ht="10.15" customHeight="1">
      <c r="A24" s="140"/>
      <c r="B24" s="142"/>
      <c r="C24" s="177"/>
      <c r="D24" s="50" t="s">
        <v>63</v>
      </c>
      <c r="E24" s="50" t="s">
        <v>146</v>
      </c>
      <c r="F24" s="50" t="s">
        <v>107</v>
      </c>
      <c r="G24" s="138"/>
      <c r="H24" s="27" t="s">
        <v>99</v>
      </c>
      <c r="I24" s="151"/>
      <c r="J24" s="149"/>
      <c r="K24" s="149"/>
      <c r="L24" s="149"/>
      <c r="M24" s="149"/>
      <c r="N24" s="148"/>
      <c r="O24" s="160"/>
      <c r="P24" s="12"/>
      <c r="Q24" s="12"/>
      <c r="R24" s="12"/>
      <c r="S24" s="12"/>
      <c r="T24" s="12"/>
    </row>
    <row r="25" spans="1:22" s="2" customFormat="1" ht="30" customHeight="1">
      <c r="A25" s="165">
        <v>44272</v>
      </c>
      <c r="B25" s="141">
        <f t="shared" ref="B25" si="11">A25</f>
        <v>44272</v>
      </c>
      <c r="C25" s="183" t="s">
        <v>165</v>
      </c>
      <c r="D25" s="68" t="s">
        <v>182</v>
      </c>
      <c r="E25" s="47" t="s">
        <v>39</v>
      </c>
      <c r="F25" s="55" t="s">
        <v>40</v>
      </c>
      <c r="G25" s="135" t="s">
        <v>9</v>
      </c>
      <c r="H25" s="22" t="s">
        <v>126</v>
      </c>
      <c r="I25" s="181"/>
      <c r="J25" s="149">
        <v>6.5</v>
      </c>
      <c r="K25" s="149">
        <v>2.4</v>
      </c>
      <c r="L25" s="149">
        <v>2.4</v>
      </c>
      <c r="M25" s="149">
        <v>2.6</v>
      </c>
      <c r="N25" s="148">
        <f>J25*70+K25*45+M25*75+L25*25</f>
        <v>818</v>
      </c>
      <c r="O25" s="145" t="s">
        <v>118</v>
      </c>
      <c r="P25" s="12"/>
      <c r="Q25" s="12"/>
      <c r="R25" s="13"/>
      <c r="S25" s="12"/>
      <c r="T25" s="12"/>
    </row>
    <row r="26" spans="1:22" s="2" customFormat="1" ht="10.15" customHeight="1">
      <c r="A26" s="140"/>
      <c r="B26" s="142"/>
      <c r="C26" s="177"/>
      <c r="D26" s="50" t="s">
        <v>183</v>
      </c>
      <c r="E26" s="50" t="s">
        <v>74</v>
      </c>
      <c r="F26" s="56" t="s">
        <v>75</v>
      </c>
      <c r="G26" s="136"/>
      <c r="H26" s="23" t="s">
        <v>127</v>
      </c>
      <c r="I26" s="151"/>
      <c r="J26" s="149"/>
      <c r="K26" s="149"/>
      <c r="L26" s="149"/>
      <c r="M26" s="149"/>
      <c r="N26" s="148"/>
      <c r="O26" s="147"/>
      <c r="P26" s="12"/>
      <c r="Q26" s="12"/>
      <c r="R26" s="14"/>
      <c r="S26" s="12"/>
      <c r="T26" s="12"/>
    </row>
    <row r="27" spans="1:22" s="2" customFormat="1" ht="25.5" customHeight="1">
      <c r="A27" s="165">
        <v>44273</v>
      </c>
      <c r="B27" s="141">
        <f t="shared" ref="B27" si="12">A27</f>
        <v>44273</v>
      </c>
      <c r="C27" s="180" t="s">
        <v>24</v>
      </c>
      <c r="D27" s="52" t="s">
        <v>190</v>
      </c>
      <c r="E27" s="47" t="s">
        <v>41</v>
      </c>
      <c r="F27" s="58" t="s">
        <v>155</v>
      </c>
      <c r="G27" s="137" t="s">
        <v>8</v>
      </c>
      <c r="H27" s="25" t="s">
        <v>112</v>
      </c>
      <c r="I27" s="181"/>
      <c r="J27" s="149">
        <v>6.6</v>
      </c>
      <c r="K27" s="149">
        <v>2.5</v>
      </c>
      <c r="L27" s="149">
        <v>2.4</v>
      </c>
      <c r="M27" s="149">
        <v>2.6</v>
      </c>
      <c r="N27" s="148">
        <f>J27*70+K27*45+M27*75+L27*25</f>
        <v>829.5</v>
      </c>
      <c r="O27" s="143" t="s">
        <v>15</v>
      </c>
      <c r="P27" s="12"/>
      <c r="Q27" s="12"/>
      <c r="R27" s="1"/>
      <c r="S27" s="12"/>
      <c r="T27" s="12"/>
    </row>
    <row r="28" spans="1:22" s="2" customFormat="1" ht="10.15" customHeight="1">
      <c r="A28" s="140"/>
      <c r="B28" s="142"/>
      <c r="C28" s="177"/>
      <c r="D28" s="50" t="s">
        <v>191</v>
      </c>
      <c r="E28" s="50" t="s">
        <v>90</v>
      </c>
      <c r="F28" s="50" t="s">
        <v>156</v>
      </c>
      <c r="G28" s="138"/>
      <c r="H28" s="27" t="s">
        <v>96</v>
      </c>
      <c r="I28" s="151"/>
      <c r="J28" s="149"/>
      <c r="K28" s="149"/>
      <c r="L28" s="149"/>
      <c r="M28" s="149"/>
      <c r="N28" s="148"/>
      <c r="O28" s="147"/>
      <c r="P28" s="12"/>
      <c r="Q28" s="12"/>
      <c r="R28" s="15"/>
      <c r="S28" s="12"/>
      <c r="T28" s="12"/>
    </row>
    <row r="29" spans="1:22" s="2" customFormat="1" ht="25.5" customHeight="1">
      <c r="A29" s="139">
        <v>44274</v>
      </c>
      <c r="B29" s="187">
        <f t="shared" ref="B29" si="13">A29</f>
        <v>44274</v>
      </c>
      <c r="C29" s="183" t="s">
        <v>157</v>
      </c>
      <c r="D29" s="59" t="s">
        <v>192</v>
      </c>
      <c r="E29" s="69" t="s">
        <v>200</v>
      </c>
      <c r="F29" s="59" t="s">
        <v>42</v>
      </c>
      <c r="G29" s="200" t="s">
        <v>8</v>
      </c>
      <c r="H29" s="37" t="s">
        <v>133</v>
      </c>
      <c r="I29" s="153"/>
      <c r="J29" s="149">
        <v>6.7</v>
      </c>
      <c r="K29" s="149">
        <v>2.6</v>
      </c>
      <c r="L29" s="149">
        <v>2.2999999999999998</v>
      </c>
      <c r="M29" s="149">
        <v>2.6</v>
      </c>
      <c r="N29" s="148">
        <f>J29*70+K29*45+M29*75+L29*25</f>
        <v>838.5</v>
      </c>
      <c r="O29" s="145" t="s">
        <v>15</v>
      </c>
      <c r="P29" s="12"/>
      <c r="Q29" s="12"/>
      <c r="R29" s="13"/>
      <c r="S29" s="12"/>
      <c r="T29" s="12"/>
    </row>
    <row r="30" spans="1:22" s="2" customFormat="1" ht="10.15" customHeight="1" thickBot="1">
      <c r="A30" s="186"/>
      <c r="B30" s="167"/>
      <c r="C30" s="184"/>
      <c r="D30" s="54" t="s">
        <v>193</v>
      </c>
      <c r="E30" s="33" t="s">
        <v>201</v>
      </c>
      <c r="F30" s="54" t="s">
        <v>76</v>
      </c>
      <c r="G30" s="134"/>
      <c r="H30" s="33" t="s">
        <v>134</v>
      </c>
      <c r="I30" s="154"/>
      <c r="J30" s="155"/>
      <c r="K30" s="155"/>
      <c r="L30" s="155"/>
      <c r="M30" s="155"/>
      <c r="N30" s="152"/>
      <c r="O30" s="146"/>
      <c r="P30" s="12"/>
      <c r="Q30" s="12"/>
      <c r="R30" s="14"/>
      <c r="S30" s="12"/>
      <c r="T30" s="12"/>
    </row>
    <row r="31" spans="1:22" s="10" customFormat="1" ht="25.5" customHeight="1">
      <c r="A31" s="169">
        <v>44277</v>
      </c>
      <c r="B31" s="170">
        <f t="shared" ref="B31" si="14">A31</f>
        <v>44277</v>
      </c>
      <c r="C31" s="201" t="s">
        <v>167</v>
      </c>
      <c r="D31" s="52" t="s">
        <v>140</v>
      </c>
      <c r="E31" s="60" t="s">
        <v>43</v>
      </c>
      <c r="F31" s="60" t="s">
        <v>44</v>
      </c>
      <c r="G31" s="194" t="s">
        <v>14</v>
      </c>
      <c r="H31" s="25" t="s">
        <v>59</v>
      </c>
      <c r="I31" s="190"/>
      <c r="J31" s="158">
        <v>6.6</v>
      </c>
      <c r="K31" s="158">
        <v>2.6</v>
      </c>
      <c r="L31" s="158">
        <v>2.6</v>
      </c>
      <c r="M31" s="158">
        <v>2.6</v>
      </c>
      <c r="N31" s="162">
        <f>J31*70+K31*45+M31*75+L31*25</f>
        <v>839</v>
      </c>
      <c r="O31" s="143" t="s">
        <v>15</v>
      </c>
      <c r="P31" s="12"/>
      <c r="Q31" s="12"/>
      <c r="S31" s="12"/>
      <c r="T31" s="12"/>
    </row>
    <row r="32" spans="1:22" s="10" customFormat="1" ht="10.15" customHeight="1">
      <c r="A32" s="140"/>
      <c r="B32" s="142"/>
      <c r="C32" s="177"/>
      <c r="D32" s="50" t="s">
        <v>141</v>
      </c>
      <c r="E32" s="50" t="s">
        <v>77</v>
      </c>
      <c r="F32" s="50" t="s">
        <v>78</v>
      </c>
      <c r="G32" s="136"/>
      <c r="H32" s="27" t="s">
        <v>97</v>
      </c>
      <c r="I32" s="191"/>
      <c r="J32" s="149"/>
      <c r="K32" s="149"/>
      <c r="L32" s="149"/>
      <c r="M32" s="149"/>
      <c r="N32" s="148"/>
      <c r="O32" s="144"/>
      <c r="P32" s="12"/>
      <c r="Q32" s="12"/>
      <c r="S32" s="12"/>
      <c r="T32" s="12"/>
      <c r="U32" s="12"/>
      <c r="V32" s="12"/>
    </row>
    <row r="33" spans="1:22" s="10" customFormat="1" ht="25.5" customHeight="1">
      <c r="A33" s="165">
        <v>44278</v>
      </c>
      <c r="B33" s="193">
        <f t="shared" ref="B33" si="15">A33</f>
        <v>44278</v>
      </c>
      <c r="C33" s="176" t="s">
        <v>157</v>
      </c>
      <c r="D33" s="64" t="s">
        <v>194</v>
      </c>
      <c r="E33" s="57" t="s">
        <v>52</v>
      </c>
      <c r="F33" s="65" t="s">
        <v>158</v>
      </c>
      <c r="G33" s="192" t="s">
        <v>8</v>
      </c>
      <c r="H33" s="38" t="s">
        <v>60</v>
      </c>
      <c r="I33" s="188"/>
      <c r="J33" s="149">
        <v>6.6</v>
      </c>
      <c r="K33" s="149">
        <v>2.5</v>
      </c>
      <c r="L33" s="149">
        <v>2.4</v>
      </c>
      <c r="M33" s="149">
        <v>2.6</v>
      </c>
      <c r="N33" s="148">
        <f>J33*70+K33*45+M33*75+L33*25</f>
        <v>829.5</v>
      </c>
      <c r="O33" s="145" t="s">
        <v>118</v>
      </c>
      <c r="P33" s="12"/>
      <c r="Q33" s="13"/>
      <c r="R33" s="12"/>
      <c r="S33" s="12"/>
      <c r="T33" s="12"/>
      <c r="U33" s="12"/>
      <c r="V33" s="12"/>
    </row>
    <row r="34" spans="1:22" s="10" customFormat="1" ht="10.15" customHeight="1">
      <c r="A34" s="140"/>
      <c r="B34" s="142"/>
      <c r="C34" s="177"/>
      <c r="D34" s="50" t="s">
        <v>195</v>
      </c>
      <c r="E34" s="50" t="s">
        <v>104</v>
      </c>
      <c r="F34" s="27" t="s">
        <v>159</v>
      </c>
      <c r="G34" s="138"/>
      <c r="H34" s="27" t="s">
        <v>98</v>
      </c>
      <c r="I34" s="151"/>
      <c r="J34" s="149"/>
      <c r="K34" s="149"/>
      <c r="L34" s="149"/>
      <c r="M34" s="149"/>
      <c r="N34" s="148"/>
      <c r="O34" s="144"/>
      <c r="P34" s="12"/>
      <c r="Q34" s="14"/>
      <c r="R34" s="12"/>
      <c r="S34" s="12"/>
      <c r="T34" s="12"/>
      <c r="U34" s="12"/>
      <c r="V34" s="12"/>
    </row>
    <row r="35" spans="1:22" s="10" customFormat="1" ht="30" customHeight="1">
      <c r="A35" s="165">
        <v>44279</v>
      </c>
      <c r="B35" s="187">
        <f t="shared" ref="B35" si="16">A35</f>
        <v>44279</v>
      </c>
      <c r="C35" s="183" t="s">
        <v>166</v>
      </c>
      <c r="D35" s="59" t="s">
        <v>196</v>
      </c>
      <c r="E35" s="59" t="s">
        <v>45</v>
      </c>
      <c r="F35" s="59" t="s">
        <v>206</v>
      </c>
      <c r="G35" s="195" t="s">
        <v>9</v>
      </c>
      <c r="H35" s="46" t="s">
        <v>109</v>
      </c>
      <c r="I35" s="189"/>
      <c r="J35" s="149">
        <v>6.5</v>
      </c>
      <c r="K35" s="149">
        <v>2.6</v>
      </c>
      <c r="L35" s="149">
        <v>2.2999999999999998</v>
      </c>
      <c r="M35" s="149">
        <v>2.6</v>
      </c>
      <c r="N35" s="148">
        <f>J35*70+K35*45+M35*75+L35*25</f>
        <v>824.5</v>
      </c>
      <c r="O35" s="145" t="s">
        <v>118</v>
      </c>
      <c r="P35" s="12"/>
      <c r="Q35" s="12"/>
      <c r="R35" s="12"/>
      <c r="S35" s="12"/>
      <c r="T35" s="12"/>
      <c r="U35" s="12"/>
      <c r="V35" s="12"/>
    </row>
    <row r="36" spans="1:22" s="10" customFormat="1" ht="10.15" customHeight="1">
      <c r="A36" s="140"/>
      <c r="B36" s="142"/>
      <c r="C36" s="177"/>
      <c r="D36" s="50" t="s">
        <v>197</v>
      </c>
      <c r="E36" s="50" t="s">
        <v>79</v>
      </c>
      <c r="F36" s="50" t="s">
        <v>149</v>
      </c>
      <c r="G36" s="136"/>
      <c r="H36" s="31" t="s">
        <v>128</v>
      </c>
      <c r="I36" s="151"/>
      <c r="J36" s="149"/>
      <c r="K36" s="149"/>
      <c r="L36" s="149"/>
      <c r="M36" s="149"/>
      <c r="N36" s="148"/>
      <c r="O36" s="147"/>
      <c r="P36" s="12"/>
      <c r="R36" s="12"/>
      <c r="S36" s="12"/>
      <c r="T36" s="12"/>
      <c r="U36" s="12"/>
      <c r="V36" s="12"/>
    </row>
    <row r="37" spans="1:22" s="10" customFormat="1" ht="25.5" customHeight="1">
      <c r="A37" s="165">
        <v>44280</v>
      </c>
      <c r="B37" s="170">
        <f t="shared" ref="B37" si="17">A37</f>
        <v>44280</v>
      </c>
      <c r="C37" s="176" t="s">
        <v>20</v>
      </c>
      <c r="D37" s="52" t="s">
        <v>27</v>
      </c>
      <c r="E37" s="60" t="s">
        <v>147</v>
      </c>
      <c r="F37" s="60" t="s">
        <v>46</v>
      </c>
      <c r="G37" s="192" t="s">
        <v>8</v>
      </c>
      <c r="H37" s="25" t="s">
        <v>62</v>
      </c>
      <c r="I37" s="150"/>
      <c r="J37" s="149">
        <v>6.6</v>
      </c>
      <c r="K37" s="149">
        <v>2.6</v>
      </c>
      <c r="L37" s="149">
        <v>2.5</v>
      </c>
      <c r="M37" s="149">
        <v>2.5</v>
      </c>
      <c r="N37" s="148">
        <f>J37*70+K37*45+M37*75+L37*25</f>
        <v>829</v>
      </c>
      <c r="O37" s="143" t="s">
        <v>118</v>
      </c>
      <c r="P37" s="12"/>
      <c r="R37" s="12"/>
      <c r="S37" s="12"/>
      <c r="T37" s="12"/>
      <c r="U37" s="12"/>
      <c r="V37" s="12"/>
    </row>
    <row r="38" spans="1:22" s="10" customFormat="1" ht="10.15" customHeight="1">
      <c r="A38" s="140"/>
      <c r="B38" s="142"/>
      <c r="C38" s="177"/>
      <c r="D38" s="50" t="s">
        <v>64</v>
      </c>
      <c r="E38" s="50" t="s">
        <v>148</v>
      </c>
      <c r="F38" s="56" t="s">
        <v>80</v>
      </c>
      <c r="G38" s="138"/>
      <c r="H38" s="27" t="s">
        <v>101</v>
      </c>
      <c r="I38" s="151"/>
      <c r="J38" s="149"/>
      <c r="K38" s="149"/>
      <c r="L38" s="149"/>
      <c r="M38" s="149"/>
      <c r="N38" s="148"/>
      <c r="O38" s="147"/>
      <c r="P38" s="12"/>
      <c r="R38" s="12"/>
      <c r="S38" s="12"/>
      <c r="T38" s="12"/>
      <c r="U38" s="12"/>
      <c r="V38" s="12"/>
    </row>
    <row r="39" spans="1:22" s="2" customFormat="1" ht="25.5" customHeight="1">
      <c r="A39" s="139">
        <v>44281</v>
      </c>
      <c r="B39" s="237">
        <f t="shared" ref="B39" si="18">A39</f>
        <v>44281</v>
      </c>
      <c r="C39" s="183" t="s">
        <v>157</v>
      </c>
      <c r="D39" s="64" t="s">
        <v>198</v>
      </c>
      <c r="E39" s="64" t="s">
        <v>48</v>
      </c>
      <c r="F39" s="61" t="s">
        <v>47</v>
      </c>
      <c r="G39" s="238" t="s">
        <v>8</v>
      </c>
      <c r="H39" s="46" t="s">
        <v>131</v>
      </c>
      <c r="I39" s="153"/>
      <c r="J39" s="149">
        <v>6.6</v>
      </c>
      <c r="K39" s="149">
        <v>2.6</v>
      </c>
      <c r="L39" s="149">
        <v>2.5</v>
      </c>
      <c r="M39" s="149">
        <v>2.7</v>
      </c>
      <c r="N39" s="148">
        <f>J39*70+K39*45+M39*75+L39*25</f>
        <v>844</v>
      </c>
      <c r="O39" s="145" t="s">
        <v>118</v>
      </c>
      <c r="P39" s="12"/>
      <c r="R39" s="12"/>
      <c r="S39" s="12"/>
      <c r="T39" s="12"/>
    </row>
    <row r="40" spans="1:22" s="2" customFormat="1" ht="10.15" customHeight="1">
      <c r="A40" s="140"/>
      <c r="B40" s="142"/>
      <c r="C40" s="177"/>
      <c r="D40" s="50" t="s">
        <v>199</v>
      </c>
      <c r="E40" s="27" t="s">
        <v>82</v>
      </c>
      <c r="F40" s="27" t="s">
        <v>81</v>
      </c>
      <c r="G40" s="138"/>
      <c r="H40" s="31" t="s">
        <v>132</v>
      </c>
      <c r="I40" s="239"/>
      <c r="J40" s="149"/>
      <c r="K40" s="149"/>
      <c r="L40" s="149"/>
      <c r="M40" s="149"/>
      <c r="N40" s="148"/>
      <c r="O40" s="147"/>
      <c r="P40" s="12"/>
      <c r="R40" s="14"/>
      <c r="S40" s="12"/>
    </row>
    <row r="41" spans="1:22" s="12" customFormat="1" ht="23.1" customHeight="1">
      <c r="A41" s="165">
        <v>44282</v>
      </c>
      <c r="B41" s="170">
        <f t="shared" ref="B41" si="19">A41</f>
        <v>44282</v>
      </c>
      <c r="C41" s="183" t="s">
        <v>265</v>
      </c>
      <c r="D41" s="133" t="s">
        <v>266</v>
      </c>
      <c r="E41" s="133" t="s">
        <v>267</v>
      </c>
      <c r="F41" s="26" t="s">
        <v>268</v>
      </c>
      <c r="G41" s="207" t="s">
        <v>269</v>
      </c>
      <c r="H41" s="91" t="s">
        <v>270</v>
      </c>
      <c r="I41" s="236"/>
      <c r="J41" s="149">
        <v>6.6</v>
      </c>
      <c r="K41" s="149">
        <v>2.6</v>
      </c>
      <c r="L41" s="149">
        <v>2.5</v>
      </c>
      <c r="M41" s="149">
        <v>2.6</v>
      </c>
      <c r="N41" s="148">
        <f>J41*70+K41*45+M41*75+L41*25</f>
        <v>836.5</v>
      </c>
      <c r="O41" s="143" t="s">
        <v>271</v>
      </c>
    </row>
    <row r="42" spans="1:22" s="12" customFormat="1" ht="10.15" customHeight="1" thickBot="1">
      <c r="A42" s="186"/>
      <c r="B42" s="167"/>
      <c r="C42" s="184"/>
      <c r="D42" s="33" t="s">
        <v>272</v>
      </c>
      <c r="E42" s="33" t="s">
        <v>273</v>
      </c>
      <c r="F42" s="33" t="s">
        <v>274</v>
      </c>
      <c r="G42" s="134"/>
      <c r="H42" s="39" t="s">
        <v>275</v>
      </c>
      <c r="I42" s="154"/>
      <c r="J42" s="155"/>
      <c r="K42" s="155"/>
      <c r="L42" s="155"/>
      <c r="M42" s="155"/>
      <c r="N42" s="152"/>
      <c r="O42" s="146"/>
      <c r="R42" s="14"/>
    </row>
    <row r="43" spans="1:22" s="2" customFormat="1" ht="25.5" customHeight="1">
      <c r="A43" s="165">
        <v>44284</v>
      </c>
      <c r="B43" s="170">
        <f t="shared" ref="B43" si="20">A43</f>
        <v>44284</v>
      </c>
      <c r="C43" s="176" t="s">
        <v>25</v>
      </c>
      <c r="D43" s="68" t="s">
        <v>202</v>
      </c>
      <c r="E43" s="25" t="s">
        <v>50</v>
      </c>
      <c r="F43" s="24" t="s">
        <v>84</v>
      </c>
      <c r="G43" s="194" t="s">
        <v>14</v>
      </c>
      <c r="H43" s="25" t="s">
        <v>61</v>
      </c>
      <c r="I43" s="156"/>
      <c r="J43" s="149">
        <v>6.6</v>
      </c>
      <c r="K43" s="149">
        <v>2.6</v>
      </c>
      <c r="L43" s="149">
        <v>2.6</v>
      </c>
      <c r="M43" s="149">
        <v>2.5</v>
      </c>
      <c r="N43" s="148">
        <f>J43*70+K43*45+M43*75+L43*25</f>
        <v>831.5</v>
      </c>
      <c r="O43" s="143" t="s">
        <v>118</v>
      </c>
      <c r="P43" s="12"/>
      <c r="Q43" s="13"/>
      <c r="R43" s="12"/>
      <c r="S43" s="12"/>
      <c r="T43" s="12"/>
    </row>
    <row r="44" spans="1:22" s="2" customFormat="1" ht="10.15" customHeight="1">
      <c r="A44" s="140"/>
      <c r="B44" s="142"/>
      <c r="C44" s="177"/>
      <c r="D44" s="27" t="s">
        <v>203</v>
      </c>
      <c r="E44" s="27" t="s">
        <v>83</v>
      </c>
      <c r="F44" s="27" t="s">
        <v>85</v>
      </c>
      <c r="G44" s="136"/>
      <c r="H44" s="27" t="s">
        <v>100</v>
      </c>
      <c r="I44" s="157"/>
      <c r="J44" s="149"/>
      <c r="K44" s="149"/>
      <c r="L44" s="149"/>
      <c r="M44" s="149"/>
      <c r="N44" s="148"/>
      <c r="O44" s="144"/>
      <c r="P44" s="12"/>
      <c r="Q44" s="14"/>
      <c r="R44" s="12"/>
      <c r="S44" s="12"/>
      <c r="T44" s="12"/>
    </row>
    <row r="45" spans="1:22" s="12" customFormat="1" ht="25.5" customHeight="1">
      <c r="A45" s="165">
        <v>44285</v>
      </c>
      <c r="B45" s="170">
        <f t="shared" ref="B45" si="21">A45</f>
        <v>44285</v>
      </c>
      <c r="C45" s="176" t="s">
        <v>157</v>
      </c>
      <c r="D45" s="52" t="s">
        <v>142</v>
      </c>
      <c r="E45" s="25" t="s">
        <v>51</v>
      </c>
      <c r="F45" s="48" t="s">
        <v>150</v>
      </c>
      <c r="G45" s="207" t="s">
        <v>8</v>
      </c>
      <c r="H45" s="25" t="s">
        <v>58</v>
      </c>
      <c r="I45" s="156"/>
      <c r="J45" s="149">
        <v>6.5</v>
      </c>
      <c r="K45" s="149">
        <v>2.4</v>
      </c>
      <c r="L45" s="149">
        <v>2.4</v>
      </c>
      <c r="M45" s="149">
        <v>2.6</v>
      </c>
      <c r="N45" s="148">
        <f>J45*70+K45*45+M45*75+L45*25</f>
        <v>818</v>
      </c>
      <c r="O45" s="143" t="s">
        <v>118</v>
      </c>
      <c r="Q45" s="13"/>
    </row>
    <row r="46" spans="1:22" s="12" customFormat="1" ht="10.15" customHeight="1">
      <c r="A46" s="140"/>
      <c r="B46" s="142"/>
      <c r="C46" s="177"/>
      <c r="D46" s="50" t="s">
        <v>143</v>
      </c>
      <c r="E46" s="27" t="s">
        <v>105</v>
      </c>
      <c r="F46" s="49" t="s">
        <v>151</v>
      </c>
      <c r="G46" s="138"/>
      <c r="H46" s="27" t="s">
        <v>95</v>
      </c>
      <c r="I46" s="157"/>
      <c r="J46" s="149"/>
      <c r="K46" s="149"/>
      <c r="L46" s="149"/>
      <c r="M46" s="149"/>
      <c r="N46" s="148"/>
      <c r="O46" s="144"/>
      <c r="Q46" s="14"/>
    </row>
    <row r="47" spans="1:22" s="12" customFormat="1" ht="30" customHeight="1">
      <c r="A47" s="165">
        <v>44286</v>
      </c>
      <c r="B47" s="170">
        <f t="shared" ref="B47" si="22">A47</f>
        <v>44286</v>
      </c>
      <c r="C47" s="183" t="s">
        <v>168</v>
      </c>
      <c r="D47" s="52" t="s">
        <v>28</v>
      </c>
      <c r="E47" s="25" t="s">
        <v>204</v>
      </c>
      <c r="F47" s="24" t="s">
        <v>86</v>
      </c>
      <c r="G47" s="203" t="s">
        <v>9</v>
      </c>
      <c r="H47" s="40" t="s">
        <v>129</v>
      </c>
      <c r="I47" s="156" t="s">
        <v>120</v>
      </c>
      <c r="J47" s="149">
        <v>6.5</v>
      </c>
      <c r="K47" s="149">
        <v>2.4</v>
      </c>
      <c r="L47" s="149">
        <v>2.4</v>
      </c>
      <c r="M47" s="149">
        <v>2.6</v>
      </c>
      <c r="N47" s="148">
        <f>J47*70+K47*45+M47*75+L47*25</f>
        <v>818</v>
      </c>
      <c r="O47" s="143" t="s">
        <v>15</v>
      </c>
      <c r="Q47" s="13"/>
    </row>
    <row r="48" spans="1:22" s="12" customFormat="1" ht="10.15" customHeight="1" thickBot="1">
      <c r="A48" s="186"/>
      <c r="B48" s="167"/>
      <c r="C48" s="202"/>
      <c r="D48" s="54" t="s">
        <v>65</v>
      </c>
      <c r="E48" s="33" t="s">
        <v>205</v>
      </c>
      <c r="F48" s="33" t="s">
        <v>87</v>
      </c>
      <c r="G48" s="204"/>
      <c r="H48" s="33" t="s">
        <v>130</v>
      </c>
      <c r="I48" s="205"/>
      <c r="J48" s="155"/>
      <c r="K48" s="155"/>
      <c r="L48" s="155"/>
      <c r="M48" s="155"/>
      <c r="N48" s="152"/>
      <c r="O48" s="206"/>
      <c r="Q48" s="14"/>
    </row>
    <row r="49" spans="1:18" s="2" customFormat="1" ht="21.6" customHeight="1">
      <c r="A49" s="198" t="s">
        <v>212</v>
      </c>
      <c r="B49" s="198"/>
      <c r="C49" s="198"/>
      <c r="D49" s="198"/>
      <c r="E49" s="196" t="s">
        <v>18</v>
      </c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R49" s="12"/>
    </row>
    <row r="50" spans="1:18" ht="14.45" customHeight="1">
      <c r="A50" s="21" t="s">
        <v>264</v>
      </c>
      <c r="B50" s="21"/>
      <c r="C50" s="21"/>
      <c r="D50" s="21"/>
      <c r="E50" s="199" t="s">
        <v>119</v>
      </c>
      <c r="F50" s="199"/>
      <c r="G50" s="199"/>
      <c r="H50" s="199"/>
      <c r="I50" s="199"/>
      <c r="J50" s="199"/>
      <c r="K50" s="199"/>
      <c r="L50" s="199"/>
      <c r="M50" s="199"/>
      <c r="N50" s="199"/>
      <c r="O50" s="199"/>
    </row>
    <row r="51" spans="1:18" ht="18" customHeight="1">
      <c r="A51" s="20"/>
      <c r="B51" s="20"/>
      <c r="C51" s="20"/>
      <c r="D51" s="20"/>
      <c r="E51" s="197"/>
      <c r="F51" s="197"/>
      <c r="G51" s="197" t="s">
        <v>19</v>
      </c>
      <c r="H51" s="197"/>
      <c r="I51" s="197"/>
      <c r="J51" s="197"/>
      <c r="K51" s="197"/>
      <c r="L51" s="197"/>
      <c r="M51" s="197"/>
      <c r="N51" s="197"/>
      <c r="O51" s="197"/>
    </row>
    <row r="52" spans="1:18" ht="18" customHeight="1">
      <c r="E52" s="20"/>
      <c r="F52" s="11"/>
      <c r="H52" s="11"/>
      <c r="I52" s="11"/>
      <c r="J52" s="19"/>
      <c r="K52" s="19"/>
      <c r="L52" s="19"/>
      <c r="M52" s="19"/>
      <c r="N52" s="19"/>
    </row>
    <row r="53" spans="1:18" ht="18" customHeight="1">
      <c r="E53" s="11"/>
      <c r="F53" s="11"/>
      <c r="H53" s="8"/>
    </row>
  </sheetData>
  <mergeCells count="260">
    <mergeCell ref="O41:O42"/>
    <mergeCell ref="C41:C42"/>
    <mergeCell ref="A41:A42"/>
    <mergeCell ref="B41:B42"/>
    <mergeCell ref="G41:G42"/>
    <mergeCell ref="I41:I42"/>
    <mergeCell ref="J41:J42"/>
    <mergeCell ref="K41:K42"/>
    <mergeCell ref="L41:L42"/>
    <mergeCell ref="M41:M42"/>
    <mergeCell ref="N41:N42"/>
    <mergeCell ref="C19:C20"/>
    <mergeCell ref="C29:C30"/>
    <mergeCell ref="C39:C40"/>
    <mergeCell ref="N45:N46"/>
    <mergeCell ref="O45:O46"/>
    <mergeCell ref="A47:A48"/>
    <mergeCell ref="B47:B48"/>
    <mergeCell ref="C47:C48"/>
    <mergeCell ref="G47:G48"/>
    <mergeCell ref="I47:I48"/>
    <mergeCell ref="J47:J48"/>
    <mergeCell ref="K47:K48"/>
    <mergeCell ref="L47:L48"/>
    <mergeCell ref="M47:M48"/>
    <mergeCell ref="N47:N48"/>
    <mergeCell ref="O47:O48"/>
    <mergeCell ref="A45:A46"/>
    <mergeCell ref="B45:B46"/>
    <mergeCell ref="C45:C46"/>
    <mergeCell ref="G45:G46"/>
    <mergeCell ref="I45:I46"/>
    <mergeCell ref="J45:J46"/>
    <mergeCell ref="K45:K46"/>
    <mergeCell ref="L45:L46"/>
    <mergeCell ref="M45:M46"/>
    <mergeCell ref="E49:O49"/>
    <mergeCell ref="G51:O51"/>
    <mergeCell ref="E51:F51"/>
    <mergeCell ref="A49:D49"/>
    <mergeCell ref="E50:O50"/>
    <mergeCell ref="A39:A40"/>
    <mergeCell ref="B39:B40"/>
    <mergeCell ref="C11:C12"/>
    <mergeCell ref="C21:C22"/>
    <mergeCell ref="C43:C44"/>
    <mergeCell ref="G29:G30"/>
    <mergeCell ref="C27:C28"/>
    <mergeCell ref="B31:B32"/>
    <mergeCell ref="B43:B44"/>
    <mergeCell ref="G43:G44"/>
    <mergeCell ref="C35:C36"/>
    <mergeCell ref="A19:A20"/>
    <mergeCell ref="G19:G20"/>
    <mergeCell ref="A25:A26"/>
    <mergeCell ref="A31:A32"/>
    <mergeCell ref="C31:C32"/>
    <mergeCell ref="B25:B26"/>
    <mergeCell ref="C25:C26"/>
    <mergeCell ref="C23:C24"/>
    <mergeCell ref="A27:A28"/>
    <mergeCell ref="B19:B20"/>
    <mergeCell ref="A21:A22"/>
    <mergeCell ref="B21:B22"/>
    <mergeCell ref="A43:A44"/>
    <mergeCell ref="G21:G22"/>
    <mergeCell ref="I35:I36"/>
    <mergeCell ref="I31:I32"/>
    <mergeCell ref="G33:G34"/>
    <mergeCell ref="A37:A38"/>
    <mergeCell ref="A35:A36"/>
    <mergeCell ref="G37:G38"/>
    <mergeCell ref="B37:B38"/>
    <mergeCell ref="B23:B24"/>
    <mergeCell ref="C37:C38"/>
    <mergeCell ref="A23:A24"/>
    <mergeCell ref="B33:B34"/>
    <mergeCell ref="B35:B36"/>
    <mergeCell ref="G31:G32"/>
    <mergeCell ref="A33:A34"/>
    <mergeCell ref="C33:C34"/>
    <mergeCell ref="G35:G36"/>
    <mergeCell ref="I25:I26"/>
    <mergeCell ref="I29:I30"/>
    <mergeCell ref="I27:I28"/>
    <mergeCell ref="A29:A30"/>
    <mergeCell ref="B29:B30"/>
    <mergeCell ref="B27:B28"/>
    <mergeCell ref="I33:I34"/>
    <mergeCell ref="G27:G28"/>
    <mergeCell ref="M33:M34"/>
    <mergeCell ref="L35:L36"/>
    <mergeCell ref="J33:J34"/>
    <mergeCell ref="J31:J32"/>
    <mergeCell ref="M43:M44"/>
    <mergeCell ref="K31:K32"/>
    <mergeCell ref="J35:J36"/>
    <mergeCell ref="L31:L32"/>
    <mergeCell ref="M39:M40"/>
    <mergeCell ref="I43:I44"/>
    <mergeCell ref="I39:I40"/>
    <mergeCell ref="J21:J22"/>
    <mergeCell ref="K21:K22"/>
    <mergeCell ref="L21:L22"/>
    <mergeCell ref="J43:J44"/>
    <mergeCell ref="K29:K30"/>
    <mergeCell ref="J29:J30"/>
    <mergeCell ref="K25:K26"/>
    <mergeCell ref="K27:K28"/>
    <mergeCell ref="J25:J26"/>
    <mergeCell ref="J27:J28"/>
    <mergeCell ref="L43:L44"/>
    <mergeCell ref="K43:K44"/>
    <mergeCell ref="K33:K34"/>
    <mergeCell ref="K35:K36"/>
    <mergeCell ref="J23:J24"/>
    <mergeCell ref="J37:J38"/>
    <mergeCell ref="J39:J40"/>
    <mergeCell ref="K39:K40"/>
    <mergeCell ref="L39:L40"/>
    <mergeCell ref="J5:J6"/>
    <mergeCell ref="K5:K6"/>
    <mergeCell ref="L5:L6"/>
    <mergeCell ref="M5:M6"/>
    <mergeCell ref="N21:N22"/>
    <mergeCell ref="N13:N14"/>
    <mergeCell ref="N15:N16"/>
    <mergeCell ref="L23:L24"/>
    <mergeCell ref="K7:K8"/>
    <mergeCell ref="L29:L30"/>
    <mergeCell ref="L27:L28"/>
    <mergeCell ref="G25:G26"/>
    <mergeCell ref="G23:G24"/>
    <mergeCell ref="N25:N26"/>
    <mergeCell ref="K23:K24"/>
    <mergeCell ref="I23:I24"/>
    <mergeCell ref="J9:J10"/>
    <mergeCell ref="K9:K10"/>
    <mergeCell ref="J19:J20"/>
    <mergeCell ref="J15:J16"/>
    <mergeCell ref="K15:K16"/>
    <mergeCell ref="M21:M22"/>
    <mergeCell ref="J13:J14"/>
    <mergeCell ref="K13:K14"/>
    <mergeCell ref="N23:N24"/>
    <mergeCell ref="M23:M24"/>
    <mergeCell ref="L25:L26"/>
    <mergeCell ref="J17:J18"/>
    <mergeCell ref="K17:K18"/>
    <mergeCell ref="N3:N4"/>
    <mergeCell ref="N11:N12"/>
    <mergeCell ref="N5:N6"/>
    <mergeCell ref="N7:N8"/>
    <mergeCell ref="N9:N10"/>
    <mergeCell ref="N17:N18"/>
    <mergeCell ref="N19:N20"/>
    <mergeCell ref="L7:L8"/>
    <mergeCell ref="M7:M8"/>
    <mergeCell ref="M11:M12"/>
    <mergeCell ref="L9:L10"/>
    <mergeCell ref="L13:L14"/>
    <mergeCell ref="M13:M14"/>
    <mergeCell ref="L15:L16"/>
    <mergeCell ref="L19:L20"/>
    <mergeCell ref="M19:M20"/>
    <mergeCell ref="M17:M18"/>
    <mergeCell ref="L17:L18"/>
    <mergeCell ref="B17:B18"/>
    <mergeCell ref="I17:I18"/>
    <mergeCell ref="A15:A16"/>
    <mergeCell ref="B15:B16"/>
    <mergeCell ref="A17:A18"/>
    <mergeCell ref="C17:C18"/>
    <mergeCell ref="G15:G16"/>
    <mergeCell ref="C15:C16"/>
    <mergeCell ref="I15:I16"/>
    <mergeCell ref="G17:G18"/>
    <mergeCell ref="I5:I6"/>
    <mergeCell ref="A7:A8"/>
    <mergeCell ref="B7:B8"/>
    <mergeCell ref="G7:G8"/>
    <mergeCell ref="C3:C4"/>
    <mergeCell ref="I3:I4"/>
    <mergeCell ref="C7:C8"/>
    <mergeCell ref="I7:I8"/>
    <mergeCell ref="A13:A14"/>
    <mergeCell ref="B13:B14"/>
    <mergeCell ref="G13:G14"/>
    <mergeCell ref="I13:I14"/>
    <mergeCell ref="G11:G12"/>
    <mergeCell ref="I11:I12"/>
    <mergeCell ref="C13:C14"/>
    <mergeCell ref="C9:C10"/>
    <mergeCell ref="A3:A4"/>
    <mergeCell ref="A1:O1"/>
    <mergeCell ref="J11:J12"/>
    <mergeCell ref="K11:K12"/>
    <mergeCell ref="L11:L12"/>
    <mergeCell ref="O3:O4"/>
    <mergeCell ref="O5:O6"/>
    <mergeCell ref="O7:O8"/>
    <mergeCell ref="O9:O10"/>
    <mergeCell ref="O11:O12"/>
    <mergeCell ref="A9:A10"/>
    <mergeCell ref="B9:B10"/>
    <mergeCell ref="G9:G10"/>
    <mergeCell ref="I9:I10"/>
    <mergeCell ref="A11:A12"/>
    <mergeCell ref="B11:B12"/>
    <mergeCell ref="M9:M10"/>
    <mergeCell ref="J3:J4"/>
    <mergeCell ref="K3:K4"/>
    <mergeCell ref="B3:B4"/>
    <mergeCell ref="C5:C6"/>
    <mergeCell ref="E2:F2"/>
    <mergeCell ref="L3:L4"/>
    <mergeCell ref="M3:M4"/>
    <mergeCell ref="J7:J8"/>
    <mergeCell ref="O39:O40"/>
    <mergeCell ref="O13:O14"/>
    <mergeCell ref="O15:O16"/>
    <mergeCell ref="O17:O18"/>
    <mergeCell ref="O23:O24"/>
    <mergeCell ref="O25:O26"/>
    <mergeCell ref="O27:O28"/>
    <mergeCell ref="O29:O30"/>
    <mergeCell ref="M15:M16"/>
    <mergeCell ref="O33:O34"/>
    <mergeCell ref="M27:M28"/>
    <mergeCell ref="N31:N32"/>
    <mergeCell ref="N39:N40"/>
    <mergeCell ref="N27:N28"/>
    <mergeCell ref="O35:O36"/>
    <mergeCell ref="O37:O38"/>
    <mergeCell ref="M35:M36"/>
    <mergeCell ref="O31:O32"/>
    <mergeCell ref="G39:G40"/>
    <mergeCell ref="G5:G6"/>
    <mergeCell ref="G3:G4"/>
    <mergeCell ref="A5:A6"/>
    <mergeCell ref="B5:B6"/>
    <mergeCell ref="O43:O44"/>
    <mergeCell ref="O19:O20"/>
    <mergeCell ref="O21:O22"/>
    <mergeCell ref="N37:N38"/>
    <mergeCell ref="M37:M38"/>
    <mergeCell ref="I37:I38"/>
    <mergeCell ref="K37:K38"/>
    <mergeCell ref="N43:N44"/>
    <mergeCell ref="N29:N30"/>
    <mergeCell ref="I19:I20"/>
    <mergeCell ref="K19:K20"/>
    <mergeCell ref="I21:I22"/>
    <mergeCell ref="M25:M26"/>
    <mergeCell ref="N35:N36"/>
    <mergeCell ref="M31:M32"/>
    <mergeCell ref="L33:L34"/>
    <mergeCell ref="N33:N34"/>
    <mergeCell ref="M29:M30"/>
    <mergeCell ref="L37:L38"/>
  </mergeCells>
  <phoneticPr fontId="10" type="noConversion"/>
  <printOptions horizontalCentered="1"/>
  <pageMargins left="0" right="0" top="0" bottom="0" header="0.31496062992125984" footer="0.31496062992125984"/>
  <pageSetup paperSize="9" scale="9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3"/>
  <sheetViews>
    <sheetView topLeftCell="A19" zoomScaleNormal="100" zoomScaleSheetLayoutView="124" workbookViewId="0">
      <selection activeCell="U47" sqref="U47"/>
    </sheetView>
  </sheetViews>
  <sheetFormatPr defaultColWidth="9" defaultRowHeight="18" customHeight="1"/>
  <cols>
    <col min="1" max="1" width="3.125" style="4" customWidth="1"/>
    <col min="2" max="2" width="2.25" style="5" customWidth="1"/>
    <col min="3" max="3" width="17.125" style="6" customWidth="1"/>
    <col min="4" max="6" width="17.125" style="11" customWidth="1"/>
    <col min="7" max="7" width="2.75" style="8" customWidth="1"/>
    <col min="8" max="8" width="17.125" style="11" customWidth="1"/>
    <col min="9" max="9" width="2.125" style="11" customWidth="1"/>
    <col min="10" max="13" width="2.125" style="3" customWidth="1"/>
    <col min="14" max="14" width="2.375" style="16" customWidth="1"/>
    <col min="15" max="15" width="1.875" style="1" customWidth="1"/>
    <col min="16" max="16384" width="9" style="1"/>
  </cols>
  <sheetData>
    <row r="1" spans="1:24" ht="48.6" customHeight="1" thickBot="1">
      <c r="A1" s="208" t="s">
        <v>263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</row>
    <row r="2" spans="1:24" ht="28.15" customHeight="1" thickBot="1">
      <c r="A2" s="18" t="s">
        <v>16</v>
      </c>
      <c r="B2" s="17" t="s">
        <v>0</v>
      </c>
      <c r="C2" s="41" t="s">
        <v>1</v>
      </c>
      <c r="D2" s="41" t="s">
        <v>2</v>
      </c>
      <c r="E2" s="173" t="s">
        <v>3</v>
      </c>
      <c r="F2" s="174"/>
      <c r="G2" s="42" t="s">
        <v>4</v>
      </c>
      <c r="H2" s="41" t="s">
        <v>5</v>
      </c>
      <c r="I2" s="41" t="s">
        <v>6</v>
      </c>
      <c r="J2" s="43" t="s">
        <v>10</v>
      </c>
      <c r="K2" s="43" t="s">
        <v>11</v>
      </c>
      <c r="L2" s="43" t="s">
        <v>12</v>
      </c>
      <c r="M2" s="43" t="s">
        <v>13</v>
      </c>
      <c r="N2" s="44" t="s">
        <v>7</v>
      </c>
      <c r="O2" s="45" t="s">
        <v>17</v>
      </c>
    </row>
    <row r="3" spans="1:24" s="12" customFormat="1" ht="24" customHeight="1">
      <c r="A3" s="169">
        <v>44257</v>
      </c>
      <c r="B3" s="170">
        <f t="shared" ref="B3" si="0">A3</f>
        <v>44257</v>
      </c>
      <c r="C3" s="210" t="s">
        <v>157</v>
      </c>
      <c r="D3" s="82" t="s">
        <v>170</v>
      </c>
      <c r="E3" s="77"/>
      <c r="F3" s="26" t="s">
        <v>29</v>
      </c>
      <c r="G3" s="137" t="s">
        <v>8</v>
      </c>
      <c r="H3" s="26" t="s">
        <v>53</v>
      </c>
      <c r="I3" s="178"/>
      <c r="J3" s="149">
        <v>6.6</v>
      </c>
      <c r="K3" s="149">
        <v>2.5</v>
      </c>
      <c r="L3" s="149">
        <v>2.4</v>
      </c>
      <c r="M3" s="149">
        <v>2.6</v>
      </c>
      <c r="N3" s="148">
        <f>J3*70+K3*45+M3*75+L3*25</f>
        <v>829.5</v>
      </c>
      <c r="O3" s="143" t="s">
        <v>118</v>
      </c>
    </row>
    <row r="4" spans="1:24" s="12" customFormat="1" ht="10.15" customHeight="1" thickBot="1">
      <c r="A4" s="140"/>
      <c r="B4" s="142"/>
      <c r="C4" s="210"/>
      <c r="D4" s="88" t="s">
        <v>171</v>
      </c>
      <c r="E4" s="29" t="s">
        <v>161</v>
      </c>
      <c r="F4" s="89" t="s">
        <v>66</v>
      </c>
      <c r="G4" s="207"/>
      <c r="H4" s="90" t="s">
        <v>91</v>
      </c>
      <c r="I4" s="179"/>
      <c r="J4" s="149"/>
      <c r="K4" s="149"/>
      <c r="L4" s="149"/>
      <c r="M4" s="149"/>
      <c r="N4" s="148"/>
      <c r="O4" s="147"/>
    </row>
    <row r="5" spans="1:24" s="12" customFormat="1" ht="27.95" customHeight="1">
      <c r="A5" s="139">
        <v>44258</v>
      </c>
      <c r="B5" s="141">
        <f t="shared" ref="B5" si="1">A5</f>
        <v>44258</v>
      </c>
      <c r="C5" s="211" t="s">
        <v>220</v>
      </c>
      <c r="D5" s="83"/>
      <c r="E5" s="84" t="s">
        <v>213</v>
      </c>
      <c r="F5" s="85" t="s">
        <v>214</v>
      </c>
      <c r="G5" s="213" t="s">
        <v>215</v>
      </c>
      <c r="H5" s="92" t="s">
        <v>216</v>
      </c>
      <c r="I5" s="215"/>
      <c r="J5" s="149">
        <v>6.5</v>
      </c>
      <c r="K5" s="149">
        <v>2.6</v>
      </c>
      <c r="L5" s="149">
        <v>2.2999999999999998</v>
      </c>
      <c r="M5" s="149">
        <v>2.6</v>
      </c>
      <c r="N5" s="148">
        <f>J5*70+K5*45+M5*75+L5*25</f>
        <v>824.5</v>
      </c>
      <c r="O5" s="143" t="s">
        <v>118</v>
      </c>
    </row>
    <row r="6" spans="1:24" s="12" customFormat="1" ht="10.15" customHeight="1" thickBot="1">
      <c r="A6" s="140"/>
      <c r="B6" s="142"/>
      <c r="C6" s="212"/>
      <c r="D6" s="86" t="s">
        <v>221</v>
      </c>
      <c r="E6" s="86" t="s">
        <v>217</v>
      </c>
      <c r="F6" s="87" t="s">
        <v>218</v>
      </c>
      <c r="G6" s="214"/>
      <c r="H6" s="93" t="s">
        <v>219</v>
      </c>
      <c r="I6" s="216"/>
      <c r="J6" s="149"/>
      <c r="K6" s="149"/>
      <c r="L6" s="149"/>
      <c r="M6" s="149"/>
      <c r="N6" s="148"/>
      <c r="O6" s="147"/>
      <c r="X6" s="67"/>
    </row>
    <row r="7" spans="1:24" s="12" customFormat="1" ht="24" customHeight="1">
      <c r="A7" s="139">
        <v>44259</v>
      </c>
      <c r="B7" s="141">
        <f t="shared" ref="B7" si="2">A7</f>
        <v>44259</v>
      </c>
      <c r="C7" s="210" t="s">
        <v>20</v>
      </c>
      <c r="D7" s="57"/>
      <c r="E7" s="57"/>
      <c r="F7" s="60" t="s">
        <v>223</v>
      </c>
      <c r="G7" s="207" t="s">
        <v>8</v>
      </c>
      <c r="H7" s="91" t="s">
        <v>54</v>
      </c>
      <c r="I7" s="181"/>
      <c r="J7" s="149">
        <v>6.6</v>
      </c>
      <c r="K7" s="149">
        <v>2.6</v>
      </c>
      <c r="L7" s="149">
        <v>2.5</v>
      </c>
      <c r="M7" s="149">
        <v>2.5</v>
      </c>
      <c r="N7" s="148">
        <f>J7*70+K7*45+M7*75+L7*25</f>
        <v>829</v>
      </c>
      <c r="O7" s="145" t="s">
        <v>118</v>
      </c>
      <c r="P7" s="9"/>
    </row>
    <row r="8" spans="1:24" s="12" customFormat="1" ht="10.15" customHeight="1">
      <c r="A8" s="140"/>
      <c r="B8" s="142"/>
      <c r="C8" s="219"/>
      <c r="D8" s="78" t="s">
        <v>175</v>
      </c>
      <c r="E8" s="78" t="s">
        <v>152</v>
      </c>
      <c r="F8" s="56" t="s">
        <v>69</v>
      </c>
      <c r="G8" s="138"/>
      <c r="H8" s="31" t="s">
        <v>103</v>
      </c>
      <c r="I8" s="151"/>
      <c r="J8" s="149"/>
      <c r="K8" s="149"/>
      <c r="L8" s="149"/>
      <c r="M8" s="149"/>
      <c r="N8" s="148"/>
      <c r="O8" s="147"/>
    </row>
    <row r="9" spans="1:24" s="12" customFormat="1" ht="24" customHeight="1">
      <c r="A9" s="165">
        <v>44260</v>
      </c>
      <c r="B9" s="166">
        <f t="shared" ref="B9" si="3">A9</f>
        <v>44260</v>
      </c>
      <c r="C9" s="217" t="s">
        <v>157</v>
      </c>
      <c r="D9" s="75" t="s">
        <v>176</v>
      </c>
      <c r="E9" s="94" t="s">
        <v>222</v>
      </c>
      <c r="F9" s="61" t="s">
        <v>153</v>
      </c>
      <c r="G9" s="168" t="s">
        <v>8</v>
      </c>
      <c r="H9" s="32"/>
      <c r="I9" s="153"/>
      <c r="J9" s="149">
        <v>6.6</v>
      </c>
      <c r="K9" s="149">
        <v>2.6</v>
      </c>
      <c r="L9" s="149">
        <v>2.5</v>
      </c>
      <c r="M9" s="149">
        <v>2.7</v>
      </c>
      <c r="N9" s="148">
        <f>J9*70+K9*45+M9*75+L9*25</f>
        <v>844</v>
      </c>
      <c r="O9" s="145" t="s">
        <v>118</v>
      </c>
      <c r="P9" s="9"/>
    </row>
    <row r="10" spans="1:24" s="12" customFormat="1" ht="10.15" customHeight="1" thickBot="1">
      <c r="A10" s="140"/>
      <c r="B10" s="167"/>
      <c r="C10" s="218"/>
      <c r="D10" s="79" t="s">
        <v>177</v>
      </c>
      <c r="E10" s="79" t="s">
        <v>115</v>
      </c>
      <c r="F10" s="74" t="s">
        <v>154</v>
      </c>
      <c r="G10" s="134"/>
      <c r="H10" s="34" t="s">
        <v>122</v>
      </c>
      <c r="I10" s="154"/>
      <c r="J10" s="155"/>
      <c r="K10" s="155"/>
      <c r="L10" s="155"/>
      <c r="M10" s="155"/>
      <c r="N10" s="152"/>
      <c r="O10" s="146"/>
    </row>
    <row r="11" spans="1:24" s="12" customFormat="1" ht="24" customHeight="1">
      <c r="A11" s="169">
        <v>44263</v>
      </c>
      <c r="B11" s="170">
        <f t="shared" ref="B11" si="4">A11</f>
        <v>44263</v>
      </c>
      <c r="C11" s="210" t="s">
        <v>21</v>
      </c>
      <c r="D11" s="57" t="s">
        <v>135</v>
      </c>
      <c r="E11" s="24" t="s">
        <v>33</v>
      </c>
      <c r="F11" s="26" t="s">
        <v>224</v>
      </c>
      <c r="G11" s="182" t="s">
        <v>14</v>
      </c>
      <c r="H11" s="132" t="s">
        <v>262</v>
      </c>
      <c r="I11" s="156"/>
      <c r="J11" s="161">
        <v>6.6</v>
      </c>
      <c r="K11" s="161">
        <v>2.5</v>
      </c>
      <c r="L11" s="161">
        <v>2.2999999999999998</v>
      </c>
      <c r="M11" s="161">
        <v>2.4</v>
      </c>
      <c r="N11" s="185">
        <f>J11*70+K11*45+M11*75+L11*25</f>
        <v>812</v>
      </c>
      <c r="O11" s="143" t="s">
        <v>118</v>
      </c>
    </row>
    <row r="12" spans="1:24" s="12" customFormat="1" ht="10.15" customHeight="1">
      <c r="A12" s="140"/>
      <c r="B12" s="142"/>
      <c r="C12" s="219"/>
      <c r="D12" s="78" t="s">
        <v>136</v>
      </c>
      <c r="E12" s="78" t="s">
        <v>70</v>
      </c>
      <c r="F12" s="28" t="s">
        <v>189</v>
      </c>
      <c r="G12" s="136"/>
      <c r="H12" s="27" t="s">
        <v>92</v>
      </c>
      <c r="I12" s="157"/>
      <c r="J12" s="149"/>
      <c r="K12" s="149"/>
      <c r="L12" s="149"/>
      <c r="M12" s="149"/>
      <c r="N12" s="148"/>
      <c r="O12" s="147"/>
    </row>
    <row r="13" spans="1:24" s="12" customFormat="1" ht="24" customHeight="1">
      <c r="A13" s="139">
        <v>44264</v>
      </c>
      <c r="B13" s="170">
        <f t="shared" ref="B13" si="5">A13</f>
        <v>44264</v>
      </c>
      <c r="C13" s="210" t="s">
        <v>157</v>
      </c>
      <c r="D13" s="82" t="s">
        <v>235</v>
      </c>
      <c r="E13" s="24" t="s">
        <v>34</v>
      </c>
      <c r="F13" s="26" t="s">
        <v>186</v>
      </c>
      <c r="G13" s="137" t="s">
        <v>8</v>
      </c>
      <c r="H13" s="36" t="s">
        <v>56</v>
      </c>
      <c r="I13" s="150"/>
      <c r="J13" s="149">
        <v>6.6</v>
      </c>
      <c r="K13" s="149">
        <v>2.6</v>
      </c>
      <c r="L13" s="149">
        <v>2.5</v>
      </c>
      <c r="M13" s="149">
        <v>2.5</v>
      </c>
      <c r="N13" s="148">
        <f>J13*70+K13*45+M13*75+L13*25</f>
        <v>829</v>
      </c>
      <c r="O13" s="143" t="s">
        <v>118</v>
      </c>
      <c r="R13" s="13"/>
    </row>
    <row r="14" spans="1:24" s="12" customFormat="1" ht="10.15" customHeight="1">
      <c r="A14" s="140"/>
      <c r="B14" s="142"/>
      <c r="C14" s="219"/>
      <c r="D14" s="71" t="s">
        <v>179</v>
      </c>
      <c r="E14" s="78" t="s">
        <v>88</v>
      </c>
      <c r="F14" s="28" t="s">
        <v>187</v>
      </c>
      <c r="G14" s="138"/>
      <c r="H14" s="27" t="s">
        <v>93</v>
      </c>
      <c r="I14" s="151"/>
      <c r="J14" s="149"/>
      <c r="K14" s="149"/>
      <c r="L14" s="149"/>
      <c r="M14" s="149"/>
      <c r="N14" s="148"/>
      <c r="O14" s="147"/>
      <c r="R14" s="14"/>
    </row>
    <row r="15" spans="1:24" s="12" customFormat="1" ht="27.95" customHeight="1">
      <c r="A15" s="139">
        <v>44265</v>
      </c>
      <c r="B15" s="141">
        <f t="shared" ref="B15" si="6">A15</f>
        <v>44265</v>
      </c>
      <c r="C15" s="220" t="s">
        <v>231</v>
      </c>
      <c r="D15" s="95"/>
      <c r="E15" s="100"/>
      <c r="F15" s="96" t="s">
        <v>225</v>
      </c>
      <c r="G15" s="222" t="s">
        <v>215</v>
      </c>
      <c r="H15" s="97" t="s">
        <v>226</v>
      </c>
      <c r="I15" s="181"/>
      <c r="J15" s="161">
        <v>6.5</v>
      </c>
      <c r="K15" s="161">
        <v>2.6</v>
      </c>
      <c r="L15" s="161">
        <v>2.6</v>
      </c>
      <c r="M15" s="161">
        <v>2.6</v>
      </c>
      <c r="N15" s="185">
        <f>J15*70+K15*45+M15*75+L15*25</f>
        <v>832</v>
      </c>
      <c r="O15" s="145" t="s">
        <v>15</v>
      </c>
      <c r="P15" s="9"/>
      <c r="R15" s="13"/>
    </row>
    <row r="16" spans="1:24" s="12" customFormat="1" ht="10.15" customHeight="1">
      <c r="A16" s="140"/>
      <c r="B16" s="142"/>
      <c r="C16" s="221"/>
      <c r="D16" s="98" t="s">
        <v>227</v>
      </c>
      <c r="E16" s="98" t="s">
        <v>228</v>
      </c>
      <c r="F16" s="98" t="s">
        <v>229</v>
      </c>
      <c r="G16" s="223"/>
      <c r="H16" s="99" t="s">
        <v>230</v>
      </c>
      <c r="I16" s="151"/>
      <c r="J16" s="149"/>
      <c r="K16" s="149"/>
      <c r="L16" s="149"/>
      <c r="M16" s="149"/>
      <c r="N16" s="148"/>
      <c r="O16" s="147"/>
      <c r="R16" s="14"/>
    </row>
    <row r="17" spans="1:18" s="12" customFormat="1" ht="24" customHeight="1">
      <c r="A17" s="139">
        <v>44266</v>
      </c>
      <c r="B17" s="141">
        <f t="shared" ref="B17" si="7">A17</f>
        <v>44266</v>
      </c>
      <c r="C17" s="217" t="s">
        <v>22</v>
      </c>
      <c r="D17" s="70"/>
      <c r="E17" s="101" t="s">
        <v>232</v>
      </c>
      <c r="F17" s="102" t="s">
        <v>233</v>
      </c>
      <c r="G17" s="137" t="s">
        <v>8</v>
      </c>
      <c r="H17" s="26" t="s">
        <v>116</v>
      </c>
      <c r="I17" s="181"/>
      <c r="J17" s="149">
        <v>6.5</v>
      </c>
      <c r="K17" s="149">
        <v>2.6</v>
      </c>
      <c r="L17" s="149">
        <v>2.2999999999999998</v>
      </c>
      <c r="M17" s="149">
        <v>2.6</v>
      </c>
      <c r="N17" s="148">
        <f>J17*70+K17*45+M17*75+L17*25</f>
        <v>824.5</v>
      </c>
      <c r="O17" s="143" t="s">
        <v>118</v>
      </c>
      <c r="Q17"/>
    </row>
    <row r="18" spans="1:18" s="12" customFormat="1" ht="10.15" customHeight="1">
      <c r="A18" s="140"/>
      <c r="B18" s="142"/>
      <c r="C18" s="219"/>
      <c r="D18" s="71" t="s">
        <v>185</v>
      </c>
      <c r="E18" s="78" t="s">
        <v>89</v>
      </c>
      <c r="F18" s="28" t="s">
        <v>209</v>
      </c>
      <c r="G18" s="138"/>
      <c r="H18" s="28" t="s">
        <v>117</v>
      </c>
      <c r="I18" s="151"/>
      <c r="J18" s="149"/>
      <c r="K18" s="149"/>
      <c r="L18" s="149"/>
      <c r="M18" s="149"/>
      <c r="N18" s="148"/>
      <c r="O18" s="147"/>
    </row>
    <row r="19" spans="1:18" s="12" customFormat="1" ht="24" customHeight="1">
      <c r="A19" s="139">
        <v>44267</v>
      </c>
      <c r="B19" s="166">
        <f t="shared" ref="B19" si="8">A19</f>
        <v>44267</v>
      </c>
      <c r="C19" s="217" t="s">
        <v>157</v>
      </c>
      <c r="D19" s="75" t="s">
        <v>180</v>
      </c>
      <c r="E19" s="75" t="s">
        <v>37</v>
      </c>
      <c r="F19" s="103" t="s">
        <v>234</v>
      </c>
      <c r="G19" s="168" t="s">
        <v>8</v>
      </c>
      <c r="H19" s="70"/>
      <c r="I19" s="153"/>
      <c r="J19" s="149">
        <v>6.7</v>
      </c>
      <c r="K19" s="149">
        <v>2.6</v>
      </c>
      <c r="L19" s="149">
        <v>2.4</v>
      </c>
      <c r="M19" s="149">
        <v>2.5</v>
      </c>
      <c r="N19" s="148">
        <f>J19*70+K19*45+M19*75+L19*25</f>
        <v>833.5</v>
      </c>
      <c r="O19" s="145" t="s">
        <v>118</v>
      </c>
      <c r="R19"/>
    </row>
    <row r="20" spans="1:18" s="12" customFormat="1" ht="10.15" customHeight="1" thickBot="1">
      <c r="A20" s="186"/>
      <c r="B20" s="167"/>
      <c r="C20" s="218"/>
      <c r="D20" s="79" t="s">
        <v>181</v>
      </c>
      <c r="E20" s="79" t="s">
        <v>72</v>
      </c>
      <c r="F20" s="74" t="s">
        <v>145</v>
      </c>
      <c r="G20" s="134"/>
      <c r="H20" s="33" t="s">
        <v>211</v>
      </c>
      <c r="I20" s="154"/>
      <c r="J20" s="155"/>
      <c r="K20" s="155"/>
      <c r="L20" s="155"/>
      <c r="M20" s="155"/>
      <c r="N20" s="152"/>
      <c r="O20" s="146"/>
      <c r="R20" s="14"/>
    </row>
    <row r="21" spans="1:18" s="12" customFormat="1" ht="24" customHeight="1">
      <c r="A21" s="165">
        <v>44270</v>
      </c>
      <c r="B21" s="170">
        <f t="shared" ref="B21" si="9">A21</f>
        <v>44270</v>
      </c>
      <c r="C21" s="210" t="s">
        <v>23</v>
      </c>
      <c r="D21" s="57" t="s">
        <v>138</v>
      </c>
      <c r="E21" s="129" t="s">
        <v>110</v>
      </c>
      <c r="F21" s="26" t="s">
        <v>38</v>
      </c>
      <c r="G21" s="182" t="s">
        <v>14</v>
      </c>
      <c r="H21" s="24" t="s">
        <v>57</v>
      </c>
      <c r="I21" s="156"/>
      <c r="J21" s="149">
        <v>6.6</v>
      </c>
      <c r="K21" s="149">
        <v>2.6</v>
      </c>
      <c r="L21" s="149">
        <v>2.6</v>
      </c>
      <c r="M21" s="149">
        <v>2.5</v>
      </c>
      <c r="N21" s="148">
        <f>J21*70+K21*45+M21*75+L21*25</f>
        <v>831.5</v>
      </c>
      <c r="O21" s="143" t="s">
        <v>15</v>
      </c>
    </row>
    <row r="22" spans="1:18" s="12" customFormat="1" ht="10.15" customHeight="1">
      <c r="A22" s="140"/>
      <c r="B22" s="142"/>
      <c r="C22" s="219"/>
      <c r="D22" s="80" t="s">
        <v>139</v>
      </c>
      <c r="E22" s="78" t="s">
        <v>111</v>
      </c>
      <c r="F22" s="56" t="s">
        <v>73</v>
      </c>
      <c r="G22" s="136"/>
      <c r="H22" s="27" t="s">
        <v>94</v>
      </c>
      <c r="I22" s="157"/>
      <c r="J22" s="149"/>
      <c r="K22" s="149"/>
      <c r="L22" s="149"/>
      <c r="M22" s="149"/>
      <c r="N22" s="148"/>
      <c r="O22" s="147"/>
    </row>
    <row r="23" spans="1:18" s="12" customFormat="1" ht="24" customHeight="1">
      <c r="A23" s="165">
        <v>44271</v>
      </c>
      <c r="B23" s="170">
        <f t="shared" ref="B23" si="10">A23</f>
        <v>44271</v>
      </c>
      <c r="C23" s="210" t="s">
        <v>157</v>
      </c>
      <c r="D23" s="128" t="s">
        <v>259</v>
      </c>
      <c r="E23" s="103" t="s">
        <v>207</v>
      </c>
      <c r="F23" s="26" t="s">
        <v>106</v>
      </c>
      <c r="G23" s="137" t="s">
        <v>8</v>
      </c>
      <c r="H23" s="73" t="s">
        <v>113</v>
      </c>
      <c r="I23" s="150"/>
      <c r="J23" s="149">
        <v>6.5</v>
      </c>
      <c r="K23" s="149">
        <v>2.4</v>
      </c>
      <c r="L23" s="149">
        <v>2.4</v>
      </c>
      <c r="M23" s="149">
        <v>2.6</v>
      </c>
      <c r="N23" s="148">
        <f>J23*70+K23*45+M23*75+L23*25</f>
        <v>818</v>
      </c>
      <c r="O23" s="159" t="s">
        <v>118</v>
      </c>
    </row>
    <row r="24" spans="1:18" s="12" customFormat="1" ht="10.15" customHeight="1">
      <c r="A24" s="140"/>
      <c r="B24" s="142"/>
      <c r="C24" s="219"/>
      <c r="D24" s="78" t="s">
        <v>63</v>
      </c>
      <c r="E24" s="78" t="s">
        <v>146</v>
      </c>
      <c r="F24" s="56" t="s">
        <v>107</v>
      </c>
      <c r="G24" s="138"/>
      <c r="H24" s="27" t="s">
        <v>99</v>
      </c>
      <c r="I24" s="151"/>
      <c r="J24" s="149"/>
      <c r="K24" s="149"/>
      <c r="L24" s="149"/>
      <c r="M24" s="149"/>
      <c r="N24" s="148"/>
      <c r="O24" s="160"/>
    </row>
    <row r="25" spans="1:18" s="12" customFormat="1" ht="27.95" customHeight="1">
      <c r="A25" s="165">
        <v>44272</v>
      </c>
      <c r="B25" s="141">
        <f t="shared" ref="B25" si="11">A25</f>
        <v>44272</v>
      </c>
      <c r="C25" s="224" t="s">
        <v>243</v>
      </c>
      <c r="D25" s="104"/>
      <c r="E25" s="105" t="s">
        <v>236</v>
      </c>
      <c r="F25" s="106" t="s">
        <v>237</v>
      </c>
      <c r="G25" s="226" t="s">
        <v>215</v>
      </c>
      <c r="H25" s="107" t="s">
        <v>238</v>
      </c>
      <c r="I25" s="181"/>
      <c r="J25" s="149">
        <v>6.5</v>
      </c>
      <c r="K25" s="149">
        <v>2.4</v>
      </c>
      <c r="L25" s="149">
        <v>2.4</v>
      </c>
      <c r="M25" s="149">
        <v>2.6</v>
      </c>
      <c r="N25" s="148">
        <f>J25*70+K25*45+M25*75+L25*25</f>
        <v>818</v>
      </c>
      <c r="O25" s="145" t="s">
        <v>118</v>
      </c>
      <c r="R25" s="13"/>
    </row>
    <row r="26" spans="1:18" s="12" customFormat="1" ht="10.15" customHeight="1">
      <c r="A26" s="140"/>
      <c r="B26" s="142"/>
      <c r="C26" s="225"/>
      <c r="D26" s="108" t="s">
        <v>239</v>
      </c>
      <c r="E26" s="108" t="s">
        <v>240</v>
      </c>
      <c r="F26" s="108" t="s">
        <v>241</v>
      </c>
      <c r="G26" s="226"/>
      <c r="H26" s="109" t="s">
        <v>242</v>
      </c>
      <c r="I26" s="151"/>
      <c r="J26" s="149"/>
      <c r="K26" s="149"/>
      <c r="L26" s="149"/>
      <c r="M26" s="149"/>
      <c r="N26" s="148"/>
      <c r="O26" s="147"/>
      <c r="R26" s="14"/>
    </row>
    <row r="27" spans="1:18" s="12" customFormat="1" ht="24" customHeight="1">
      <c r="A27" s="165">
        <v>44273</v>
      </c>
      <c r="B27" s="141">
        <f t="shared" ref="B27" si="12">A27</f>
        <v>44273</v>
      </c>
      <c r="C27" s="217" t="s">
        <v>24</v>
      </c>
      <c r="D27" s="57" t="s">
        <v>190</v>
      </c>
      <c r="E27" s="82" t="s">
        <v>257</v>
      </c>
      <c r="F27" s="75" t="s">
        <v>155</v>
      </c>
      <c r="G27" s="137" t="s">
        <v>8</v>
      </c>
      <c r="H27" s="73" t="s">
        <v>112</v>
      </c>
      <c r="I27" s="181"/>
      <c r="J27" s="149">
        <v>6.6</v>
      </c>
      <c r="K27" s="149">
        <v>2.5</v>
      </c>
      <c r="L27" s="149">
        <v>2.4</v>
      </c>
      <c r="M27" s="149">
        <v>2.6</v>
      </c>
      <c r="N27" s="148">
        <f>J27*70+K27*45+M27*75+L27*25</f>
        <v>829.5</v>
      </c>
      <c r="O27" s="143" t="s">
        <v>15</v>
      </c>
      <c r="R27" s="1"/>
    </row>
    <row r="28" spans="1:18" s="12" customFormat="1" ht="10.15" customHeight="1">
      <c r="A28" s="140"/>
      <c r="B28" s="142"/>
      <c r="C28" s="219"/>
      <c r="D28" s="78" t="s">
        <v>191</v>
      </c>
      <c r="E28" s="78" t="s">
        <v>90</v>
      </c>
      <c r="F28" s="56" t="s">
        <v>156</v>
      </c>
      <c r="G28" s="138"/>
      <c r="H28" s="27" t="s">
        <v>96</v>
      </c>
      <c r="I28" s="151"/>
      <c r="J28" s="149"/>
      <c r="K28" s="149"/>
      <c r="L28" s="149"/>
      <c r="M28" s="149"/>
      <c r="N28" s="148"/>
      <c r="O28" s="147"/>
      <c r="R28" s="15"/>
    </row>
    <row r="29" spans="1:18" s="12" customFormat="1" ht="24" customHeight="1">
      <c r="A29" s="139">
        <v>44274</v>
      </c>
      <c r="B29" s="187">
        <f t="shared" ref="B29" si="13">A29</f>
        <v>44274</v>
      </c>
      <c r="C29" s="217" t="s">
        <v>157</v>
      </c>
      <c r="D29" s="75" t="s">
        <v>192</v>
      </c>
      <c r="E29" s="70" t="s">
        <v>200</v>
      </c>
      <c r="F29" s="102" t="s">
        <v>258</v>
      </c>
      <c r="G29" s="200" t="s">
        <v>8</v>
      </c>
      <c r="H29" s="37"/>
      <c r="I29" s="153"/>
      <c r="J29" s="149">
        <v>6.7</v>
      </c>
      <c r="K29" s="149">
        <v>2.6</v>
      </c>
      <c r="L29" s="149">
        <v>2.2999999999999998</v>
      </c>
      <c r="M29" s="149">
        <v>2.6</v>
      </c>
      <c r="N29" s="148">
        <f>J29*70+K29*45+M29*75+L29*25</f>
        <v>838.5</v>
      </c>
      <c r="O29" s="145" t="s">
        <v>15</v>
      </c>
      <c r="R29" s="13"/>
    </row>
    <row r="30" spans="1:18" s="12" customFormat="1" ht="10.15" customHeight="1" thickBot="1">
      <c r="A30" s="186"/>
      <c r="B30" s="167"/>
      <c r="C30" s="218"/>
      <c r="D30" s="79" t="s">
        <v>193</v>
      </c>
      <c r="E30" s="81" t="s">
        <v>201</v>
      </c>
      <c r="F30" s="74" t="s">
        <v>76</v>
      </c>
      <c r="G30" s="134"/>
      <c r="H30" s="33" t="s">
        <v>134</v>
      </c>
      <c r="I30" s="154"/>
      <c r="J30" s="155"/>
      <c r="K30" s="155"/>
      <c r="L30" s="155"/>
      <c r="M30" s="155"/>
      <c r="N30" s="152"/>
      <c r="O30" s="146"/>
      <c r="R30" s="14"/>
    </row>
    <row r="31" spans="1:18" s="12" customFormat="1" ht="24" customHeight="1">
      <c r="A31" s="169">
        <v>44277</v>
      </c>
      <c r="B31" s="170">
        <f t="shared" ref="B31" si="14">A31</f>
        <v>44277</v>
      </c>
      <c r="C31" s="227" t="s">
        <v>167</v>
      </c>
      <c r="D31" s="117" t="s">
        <v>252</v>
      </c>
      <c r="E31" s="57" t="s">
        <v>43</v>
      </c>
      <c r="F31" s="60" t="s">
        <v>44</v>
      </c>
      <c r="G31" s="194" t="s">
        <v>14</v>
      </c>
      <c r="H31" s="73" t="s">
        <v>59</v>
      </c>
      <c r="I31" s="190"/>
      <c r="J31" s="158">
        <v>6.6</v>
      </c>
      <c r="K31" s="158">
        <v>2.6</v>
      </c>
      <c r="L31" s="158">
        <v>2.6</v>
      </c>
      <c r="M31" s="158">
        <v>2.6</v>
      </c>
      <c r="N31" s="162">
        <f>J31*70+K31*45+M31*75+L31*25</f>
        <v>839</v>
      </c>
      <c r="O31" s="143" t="s">
        <v>15</v>
      </c>
    </row>
    <row r="32" spans="1:18" s="12" customFormat="1" ht="10.15" customHeight="1">
      <c r="A32" s="140"/>
      <c r="B32" s="142"/>
      <c r="C32" s="219"/>
      <c r="D32" s="78" t="s">
        <v>141</v>
      </c>
      <c r="E32" s="78" t="s">
        <v>77</v>
      </c>
      <c r="F32" s="56" t="s">
        <v>78</v>
      </c>
      <c r="G32" s="136"/>
      <c r="H32" s="27" t="s">
        <v>97</v>
      </c>
      <c r="I32" s="191"/>
      <c r="J32" s="149"/>
      <c r="K32" s="149"/>
      <c r="L32" s="149"/>
      <c r="M32" s="149"/>
      <c r="N32" s="148"/>
      <c r="O32" s="144"/>
    </row>
    <row r="33" spans="1:18" s="12" customFormat="1" ht="24" customHeight="1">
      <c r="A33" s="165">
        <v>44278</v>
      </c>
      <c r="B33" s="193">
        <f t="shared" ref="B33" si="15">A33</f>
        <v>44278</v>
      </c>
      <c r="C33" s="210" t="s">
        <v>157</v>
      </c>
      <c r="D33" s="116" t="s">
        <v>251</v>
      </c>
      <c r="E33" s="57" t="s">
        <v>52</v>
      </c>
      <c r="F33" s="103" t="s">
        <v>158</v>
      </c>
      <c r="G33" s="192" t="s">
        <v>8</v>
      </c>
      <c r="H33" s="38" t="s">
        <v>60</v>
      </c>
      <c r="I33" s="188"/>
      <c r="J33" s="149">
        <v>6.6</v>
      </c>
      <c r="K33" s="149">
        <v>2.5</v>
      </c>
      <c r="L33" s="149">
        <v>2.4</v>
      </c>
      <c r="M33" s="149">
        <v>2.6</v>
      </c>
      <c r="N33" s="148">
        <f>J33*70+K33*45+M33*75+L33*25</f>
        <v>829.5</v>
      </c>
      <c r="O33" s="145" t="s">
        <v>118</v>
      </c>
      <c r="Q33" s="13"/>
    </row>
    <row r="34" spans="1:18" s="12" customFormat="1" ht="10.15" customHeight="1">
      <c r="A34" s="140"/>
      <c r="B34" s="142"/>
      <c r="C34" s="219"/>
      <c r="D34" s="78" t="s">
        <v>195</v>
      </c>
      <c r="E34" s="78" t="s">
        <v>104</v>
      </c>
      <c r="F34" s="28" t="s">
        <v>159</v>
      </c>
      <c r="G34" s="138"/>
      <c r="H34" s="27" t="s">
        <v>98</v>
      </c>
      <c r="I34" s="151"/>
      <c r="J34" s="149"/>
      <c r="K34" s="149"/>
      <c r="L34" s="149"/>
      <c r="M34" s="149"/>
      <c r="N34" s="148"/>
      <c r="O34" s="144"/>
      <c r="Q34" s="14"/>
    </row>
    <row r="35" spans="1:18" s="12" customFormat="1" ht="27.95" customHeight="1">
      <c r="A35" s="165">
        <v>44279</v>
      </c>
      <c r="B35" s="187">
        <f t="shared" ref="B35" si="16">A35</f>
        <v>44279</v>
      </c>
      <c r="C35" s="228" t="s">
        <v>250</v>
      </c>
      <c r="D35" s="110"/>
      <c r="E35" s="127" t="s">
        <v>244</v>
      </c>
      <c r="F35" s="111" t="s">
        <v>245</v>
      </c>
      <c r="G35" s="230" t="s">
        <v>215</v>
      </c>
      <c r="H35" s="112"/>
      <c r="I35" s="189"/>
      <c r="J35" s="149">
        <v>6.5</v>
      </c>
      <c r="K35" s="149">
        <v>2.6</v>
      </c>
      <c r="L35" s="149">
        <v>2.2999999999999998</v>
      </c>
      <c r="M35" s="149">
        <v>2.6</v>
      </c>
      <c r="N35" s="148">
        <f>J35*70+K35*45+M35*75+L35*25</f>
        <v>824.5</v>
      </c>
      <c r="O35" s="145" t="s">
        <v>118</v>
      </c>
    </row>
    <row r="36" spans="1:18" s="12" customFormat="1" ht="10.15" customHeight="1">
      <c r="A36" s="140"/>
      <c r="B36" s="142"/>
      <c r="C36" s="229"/>
      <c r="D36" s="113" t="s">
        <v>246</v>
      </c>
      <c r="E36" s="113" t="s">
        <v>247</v>
      </c>
      <c r="F36" s="114" t="s">
        <v>248</v>
      </c>
      <c r="G36" s="231"/>
      <c r="H36" s="115" t="s">
        <v>249</v>
      </c>
      <c r="I36" s="151"/>
      <c r="J36" s="149"/>
      <c r="K36" s="149"/>
      <c r="L36" s="149"/>
      <c r="M36" s="149"/>
      <c r="N36" s="148"/>
      <c r="O36" s="147"/>
    </row>
    <row r="37" spans="1:18" s="12" customFormat="1" ht="24" customHeight="1">
      <c r="A37" s="165">
        <v>44280</v>
      </c>
      <c r="B37" s="170">
        <f t="shared" ref="B37" si="17">A37</f>
        <v>44280</v>
      </c>
      <c r="C37" s="210" t="s">
        <v>20</v>
      </c>
      <c r="D37" s="57"/>
      <c r="E37" s="57"/>
      <c r="F37" s="60" t="s">
        <v>46</v>
      </c>
      <c r="G37" s="207" t="s">
        <v>8</v>
      </c>
      <c r="H37" s="73" t="s">
        <v>62</v>
      </c>
      <c r="I37" s="150"/>
      <c r="J37" s="149">
        <v>6.6</v>
      </c>
      <c r="K37" s="149">
        <v>2.6</v>
      </c>
      <c r="L37" s="149">
        <v>2.5</v>
      </c>
      <c r="M37" s="149">
        <v>2.5</v>
      </c>
      <c r="N37" s="148">
        <f>J37*70+K37*45+M37*75+L37*25</f>
        <v>829</v>
      </c>
      <c r="O37" s="143" t="s">
        <v>118</v>
      </c>
    </row>
    <row r="38" spans="1:18" s="12" customFormat="1" ht="10.15" customHeight="1">
      <c r="A38" s="140"/>
      <c r="B38" s="142"/>
      <c r="C38" s="219"/>
      <c r="D38" s="78" t="s">
        <v>64</v>
      </c>
      <c r="E38" s="78" t="s">
        <v>148</v>
      </c>
      <c r="F38" s="56" t="s">
        <v>80</v>
      </c>
      <c r="G38" s="138"/>
      <c r="H38" s="27" t="s">
        <v>101</v>
      </c>
      <c r="I38" s="151"/>
      <c r="J38" s="149"/>
      <c r="K38" s="149"/>
      <c r="L38" s="149"/>
      <c r="M38" s="149"/>
      <c r="N38" s="148"/>
      <c r="O38" s="147"/>
    </row>
    <row r="39" spans="1:18" s="12" customFormat="1" ht="24" customHeight="1">
      <c r="A39" s="139">
        <v>44281</v>
      </c>
      <c r="B39" s="237">
        <f t="shared" ref="B39" si="18">A39</f>
        <v>44281</v>
      </c>
      <c r="C39" s="217" t="s">
        <v>157</v>
      </c>
      <c r="D39" s="75" t="s">
        <v>198</v>
      </c>
      <c r="E39" s="75" t="s">
        <v>48</v>
      </c>
      <c r="F39" s="61" t="s">
        <v>256</v>
      </c>
      <c r="G39" s="238" t="s">
        <v>8</v>
      </c>
      <c r="H39" s="46"/>
      <c r="I39" s="153"/>
      <c r="J39" s="149">
        <v>6.6</v>
      </c>
      <c r="K39" s="149">
        <v>2.6</v>
      </c>
      <c r="L39" s="149">
        <v>2.5</v>
      </c>
      <c r="M39" s="149">
        <v>2.7</v>
      </c>
      <c r="N39" s="148">
        <f>J39*70+K39*45+M39*75+L39*25</f>
        <v>844</v>
      </c>
      <c r="O39" s="145" t="s">
        <v>118</v>
      </c>
    </row>
    <row r="40" spans="1:18" s="12" customFormat="1" ht="10.15" customHeight="1">
      <c r="A40" s="140"/>
      <c r="B40" s="142"/>
      <c r="C40" s="219"/>
      <c r="D40" s="78" t="s">
        <v>199</v>
      </c>
      <c r="E40" s="71" t="s">
        <v>82</v>
      </c>
      <c r="F40" s="28" t="s">
        <v>81</v>
      </c>
      <c r="G40" s="138"/>
      <c r="H40" s="31" t="s">
        <v>132</v>
      </c>
      <c r="I40" s="239"/>
      <c r="J40" s="149"/>
      <c r="K40" s="149"/>
      <c r="L40" s="149"/>
      <c r="M40" s="149"/>
      <c r="N40" s="148"/>
      <c r="O40" s="147"/>
      <c r="R40" s="14"/>
    </row>
    <row r="41" spans="1:18" s="12" customFormat="1" ht="24" customHeight="1">
      <c r="A41" s="165">
        <v>44282</v>
      </c>
      <c r="B41" s="170">
        <f t="shared" ref="B41" si="19">A41</f>
        <v>44282</v>
      </c>
      <c r="C41" s="210"/>
      <c r="D41" s="70"/>
      <c r="E41" s="70" t="s">
        <v>267</v>
      </c>
      <c r="F41" s="26" t="s">
        <v>268</v>
      </c>
      <c r="G41" s="207" t="s">
        <v>269</v>
      </c>
      <c r="H41" s="91" t="s">
        <v>270</v>
      </c>
      <c r="I41" s="236"/>
      <c r="J41" s="161">
        <v>6.6</v>
      </c>
      <c r="K41" s="161">
        <v>2.6</v>
      </c>
      <c r="L41" s="161">
        <v>2.5</v>
      </c>
      <c r="M41" s="161">
        <v>2.6</v>
      </c>
      <c r="N41" s="185">
        <f>J41*70+K41*45+M41*75+L41*25</f>
        <v>836.5</v>
      </c>
      <c r="O41" s="143" t="s">
        <v>271</v>
      </c>
    </row>
    <row r="42" spans="1:18" s="12" customFormat="1" ht="10.15" customHeight="1" thickBot="1">
      <c r="A42" s="186"/>
      <c r="B42" s="167"/>
      <c r="C42" s="218"/>
      <c r="D42" s="81" t="s">
        <v>272</v>
      </c>
      <c r="E42" s="81" t="s">
        <v>273</v>
      </c>
      <c r="F42" s="76" t="s">
        <v>274</v>
      </c>
      <c r="G42" s="134"/>
      <c r="H42" s="39" t="s">
        <v>275</v>
      </c>
      <c r="I42" s="154"/>
      <c r="J42" s="155"/>
      <c r="K42" s="155"/>
      <c r="L42" s="155"/>
      <c r="M42" s="155"/>
      <c r="N42" s="152"/>
      <c r="O42" s="146"/>
      <c r="R42" s="14"/>
    </row>
    <row r="43" spans="1:18" s="12" customFormat="1" ht="24" customHeight="1">
      <c r="A43" s="165">
        <v>44284</v>
      </c>
      <c r="B43" s="170">
        <f t="shared" ref="B43" si="20">A43</f>
        <v>44284</v>
      </c>
      <c r="C43" s="210" t="s">
        <v>25</v>
      </c>
      <c r="D43" s="118" t="s">
        <v>253</v>
      </c>
      <c r="E43" s="118" t="s">
        <v>254</v>
      </c>
      <c r="F43" s="24" t="s">
        <v>84</v>
      </c>
      <c r="G43" s="194" t="s">
        <v>14</v>
      </c>
      <c r="H43" s="131" t="s">
        <v>261</v>
      </c>
      <c r="I43" s="156"/>
      <c r="J43" s="149">
        <v>6.6</v>
      </c>
      <c r="K43" s="149">
        <v>2.6</v>
      </c>
      <c r="L43" s="149">
        <v>2.6</v>
      </c>
      <c r="M43" s="149">
        <v>2.5</v>
      </c>
      <c r="N43" s="148">
        <f>J43*70+K43*45+M43*75+L43*25</f>
        <v>831.5</v>
      </c>
      <c r="O43" s="143" t="s">
        <v>118</v>
      </c>
      <c r="Q43" s="13"/>
    </row>
    <row r="44" spans="1:18" s="12" customFormat="1" ht="10.15" customHeight="1">
      <c r="A44" s="140"/>
      <c r="B44" s="142"/>
      <c r="C44" s="219"/>
      <c r="D44" s="71" t="s">
        <v>203</v>
      </c>
      <c r="E44" s="71" t="s">
        <v>83</v>
      </c>
      <c r="F44" s="28" t="s">
        <v>85</v>
      </c>
      <c r="G44" s="136"/>
      <c r="H44" s="27" t="s">
        <v>100</v>
      </c>
      <c r="I44" s="157"/>
      <c r="J44" s="149"/>
      <c r="K44" s="149"/>
      <c r="L44" s="149"/>
      <c r="M44" s="149"/>
      <c r="N44" s="148"/>
      <c r="O44" s="144"/>
      <c r="Q44" s="14"/>
    </row>
    <row r="45" spans="1:18" s="12" customFormat="1" ht="24" customHeight="1">
      <c r="A45" s="165">
        <v>44285</v>
      </c>
      <c r="B45" s="170">
        <f t="shared" ref="B45" si="21">A45</f>
        <v>44285</v>
      </c>
      <c r="C45" s="210" t="s">
        <v>157</v>
      </c>
      <c r="D45" s="57" t="s">
        <v>142</v>
      </c>
      <c r="E45" s="130" t="s">
        <v>260</v>
      </c>
      <c r="F45" s="119" t="s">
        <v>255</v>
      </c>
      <c r="G45" s="207" t="s">
        <v>8</v>
      </c>
      <c r="H45" s="73" t="s">
        <v>58</v>
      </c>
      <c r="I45" s="156"/>
      <c r="J45" s="149">
        <v>6.5</v>
      </c>
      <c r="K45" s="149">
        <v>2.4</v>
      </c>
      <c r="L45" s="149">
        <v>2.4</v>
      </c>
      <c r="M45" s="149">
        <v>2.6</v>
      </c>
      <c r="N45" s="148">
        <f>J45*70+K45*45+M45*75+L45*25</f>
        <v>818</v>
      </c>
      <c r="O45" s="143" t="s">
        <v>118</v>
      </c>
      <c r="Q45" s="13"/>
    </row>
    <row r="46" spans="1:18" s="12" customFormat="1" ht="10.15" customHeight="1">
      <c r="A46" s="140"/>
      <c r="B46" s="142"/>
      <c r="C46" s="219"/>
      <c r="D46" s="78" t="s">
        <v>143</v>
      </c>
      <c r="E46" s="71" t="s">
        <v>105</v>
      </c>
      <c r="F46" s="49" t="s">
        <v>151</v>
      </c>
      <c r="G46" s="138"/>
      <c r="H46" s="27" t="s">
        <v>95</v>
      </c>
      <c r="I46" s="157"/>
      <c r="J46" s="149"/>
      <c r="K46" s="149"/>
      <c r="L46" s="149"/>
      <c r="M46" s="149"/>
      <c r="N46" s="148"/>
      <c r="O46" s="144"/>
      <c r="Q46" s="14"/>
    </row>
    <row r="47" spans="1:18" s="12" customFormat="1" ht="27.95" customHeight="1">
      <c r="A47" s="165">
        <v>44286</v>
      </c>
      <c r="B47" s="170">
        <f t="shared" ref="B47" si="22">A47</f>
        <v>44286</v>
      </c>
      <c r="C47" s="232" t="s">
        <v>168</v>
      </c>
      <c r="D47" s="120"/>
      <c r="E47" s="121" t="s">
        <v>204</v>
      </c>
      <c r="F47" s="121" t="s">
        <v>86</v>
      </c>
      <c r="G47" s="234" t="s">
        <v>9</v>
      </c>
      <c r="H47" s="122" t="s">
        <v>129</v>
      </c>
      <c r="I47" s="156" t="s">
        <v>120</v>
      </c>
      <c r="J47" s="149">
        <v>6.5</v>
      </c>
      <c r="K47" s="149">
        <v>2.4</v>
      </c>
      <c r="L47" s="149">
        <v>2.4</v>
      </c>
      <c r="M47" s="149">
        <v>2.6</v>
      </c>
      <c r="N47" s="148">
        <f>J47*70+K47*45+M47*75+L47*25</f>
        <v>818</v>
      </c>
      <c r="O47" s="143" t="s">
        <v>15</v>
      </c>
      <c r="Q47" s="13"/>
    </row>
    <row r="48" spans="1:18" s="12" customFormat="1" ht="10.15" customHeight="1" thickBot="1">
      <c r="A48" s="186"/>
      <c r="B48" s="167"/>
      <c r="C48" s="233"/>
      <c r="D48" s="123" t="s">
        <v>65</v>
      </c>
      <c r="E48" s="124" t="s">
        <v>205</v>
      </c>
      <c r="F48" s="125" t="s">
        <v>87</v>
      </c>
      <c r="G48" s="235"/>
      <c r="H48" s="126" t="s">
        <v>130</v>
      </c>
      <c r="I48" s="205"/>
      <c r="J48" s="155"/>
      <c r="K48" s="155"/>
      <c r="L48" s="155"/>
      <c r="M48" s="155"/>
      <c r="N48" s="152"/>
      <c r="O48" s="206"/>
      <c r="Q48" s="14"/>
    </row>
    <row r="49" spans="1:15" s="12" customFormat="1" ht="21.6" customHeight="1">
      <c r="A49" s="198" t="s">
        <v>212</v>
      </c>
      <c r="B49" s="198"/>
      <c r="C49" s="198"/>
      <c r="D49" s="198"/>
      <c r="E49" s="196" t="s">
        <v>18</v>
      </c>
      <c r="F49" s="196"/>
      <c r="G49" s="196"/>
      <c r="H49" s="196"/>
      <c r="I49" s="196"/>
      <c r="J49" s="196"/>
      <c r="K49" s="196"/>
      <c r="L49" s="196"/>
      <c r="M49" s="196"/>
      <c r="N49" s="196"/>
      <c r="O49" s="196"/>
    </row>
    <row r="50" spans="1:15" ht="14.45" customHeight="1">
      <c r="A50" s="21" t="s">
        <v>264</v>
      </c>
      <c r="B50" s="21"/>
      <c r="C50" s="21"/>
      <c r="D50" s="21"/>
      <c r="E50" s="199" t="s">
        <v>119</v>
      </c>
      <c r="F50" s="199"/>
      <c r="G50" s="199"/>
      <c r="H50" s="199"/>
      <c r="I50" s="199"/>
      <c r="J50" s="199"/>
      <c r="K50" s="199"/>
      <c r="L50" s="199"/>
      <c r="M50" s="199"/>
      <c r="N50" s="199"/>
      <c r="O50" s="199"/>
    </row>
    <row r="51" spans="1:15" ht="18" customHeight="1">
      <c r="A51" s="20"/>
      <c r="B51" s="20"/>
      <c r="C51" s="20"/>
      <c r="D51" s="20"/>
      <c r="E51" s="197"/>
      <c r="F51" s="197"/>
      <c r="G51" s="197" t="s">
        <v>19</v>
      </c>
      <c r="H51" s="197"/>
      <c r="I51" s="197"/>
      <c r="J51" s="197"/>
      <c r="K51" s="197"/>
      <c r="L51" s="197"/>
      <c r="M51" s="197"/>
      <c r="N51" s="197"/>
      <c r="O51" s="197"/>
    </row>
    <row r="52" spans="1:15" ht="18" customHeight="1">
      <c r="E52" s="20"/>
      <c r="J52" s="19"/>
      <c r="K52" s="19"/>
      <c r="L52" s="19"/>
      <c r="M52" s="19"/>
      <c r="N52" s="19"/>
    </row>
    <row r="53" spans="1:15" ht="18" customHeight="1">
      <c r="H53" s="8"/>
    </row>
  </sheetData>
  <mergeCells count="260">
    <mergeCell ref="A49:D49"/>
    <mergeCell ref="E49:O49"/>
    <mergeCell ref="E50:O50"/>
    <mergeCell ref="E51:F51"/>
    <mergeCell ref="G51:O51"/>
    <mergeCell ref="J47:J48"/>
    <mergeCell ref="K47:K48"/>
    <mergeCell ref="L47:L48"/>
    <mergeCell ref="M47:M48"/>
    <mergeCell ref="N47:N48"/>
    <mergeCell ref="O47:O48"/>
    <mergeCell ref="K45:K46"/>
    <mergeCell ref="L45:L46"/>
    <mergeCell ref="M45:M46"/>
    <mergeCell ref="N45:N46"/>
    <mergeCell ref="O45:O46"/>
    <mergeCell ref="A47:A48"/>
    <mergeCell ref="B47:B48"/>
    <mergeCell ref="C47:C48"/>
    <mergeCell ref="G47:G48"/>
    <mergeCell ref="I47:I48"/>
    <mergeCell ref="A45:A46"/>
    <mergeCell ref="B45:B46"/>
    <mergeCell ref="C45:C46"/>
    <mergeCell ref="G45:G46"/>
    <mergeCell ref="I45:I46"/>
    <mergeCell ref="J45:J46"/>
    <mergeCell ref="J43:J44"/>
    <mergeCell ref="K43:K44"/>
    <mergeCell ref="L43:L44"/>
    <mergeCell ref="M43:M44"/>
    <mergeCell ref="N43:N44"/>
    <mergeCell ref="O43:O44"/>
    <mergeCell ref="K39:K40"/>
    <mergeCell ref="L39:L40"/>
    <mergeCell ref="M39:M40"/>
    <mergeCell ref="N39:N40"/>
    <mergeCell ref="O39:O40"/>
    <mergeCell ref="J39:J40"/>
    <mergeCell ref="J41:J42"/>
    <mergeCell ref="K41:K42"/>
    <mergeCell ref="L41:L42"/>
    <mergeCell ref="M41:M42"/>
    <mergeCell ref="N41:N42"/>
    <mergeCell ref="O41:O42"/>
    <mergeCell ref="A43:A44"/>
    <mergeCell ref="B43:B44"/>
    <mergeCell ref="C43:C44"/>
    <mergeCell ref="G43:G44"/>
    <mergeCell ref="I43:I44"/>
    <mergeCell ref="A39:A40"/>
    <mergeCell ref="B39:B40"/>
    <mergeCell ref="C39:C40"/>
    <mergeCell ref="G39:G40"/>
    <mergeCell ref="I39:I40"/>
    <mergeCell ref="A41:A42"/>
    <mergeCell ref="B41:B42"/>
    <mergeCell ref="C41:C42"/>
    <mergeCell ref="G41:G42"/>
    <mergeCell ref="I41:I42"/>
    <mergeCell ref="J37:J38"/>
    <mergeCell ref="K37:K38"/>
    <mergeCell ref="L37:L38"/>
    <mergeCell ref="M37:M38"/>
    <mergeCell ref="N37:N38"/>
    <mergeCell ref="O37:O38"/>
    <mergeCell ref="K35:K36"/>
    <mergeCell ref="L35:L36"/>
    <mergeCell ref="M35:M36"/>
    <mergeCell ref="N35:N36"/>
    <mergeCell ref="O35:O36"/>
    <mergeCell ref="J35:J36"/>
    <mergeCell ref="A37:A38"/>
    <mergeCell ref="B37:B38"/>
    <mergeCell ref="C37:C38"/>
    <mergeCell ref="G37:G38"/>
    <mergeCell ref="I37:I38"/>
    <mergeCell ref="A35:A36"/>
    <mergeCell ref="B35:B36"/>
    <mergeCell ref="C35:C36"/>
    <mergeCell ref="G35:G36"/>
    <mergeCell ref="I35:I36"/>
    <mergeCell ref="J33:J34"/>
    <mergeCell ref="K33:K34"/>
    <mergeCell ref="L33:L34"/>
    <mergeCell ref="M33:M34"/>
    <mergeCell ref="N33:N34"/>
    <mergeCell ref="O33:O34"/>
    <mergeCell ref="K31:K32"/>
    <mergeCell ref="L31:L32"/>
    <mergeCell ref="M31:M32"/>
    <mergeCell ref="N31:N32"/>
    <mergeCell ref="O31:O32"/>
    <mergeCell ref="J31:J32"/>
    <mergeCell ref="A33:A34"/>
    <mergeCell ref="B33:B34"/>
    <mergeCell ref="C33:C34"/>
    <mergeCell ref="G33:G34"/>
    <mergeCell ref="I33:I34"/>
    <mergeCell ref="A31:A32"/>
    <mergeCell ref="B31:B32"/>
    <mergeCell ref="C31:C32"/>
    <mergeCell ref="G31:G32"/>
    <mergeCell ref="I31:I32"/>
    <mergeCell ref="J29:J30"/>
    <mergeCell ref="K29:K30"/>
    <mergeCell ref="L29:L30"/>
    <mergeCell ref="M29:M30"/>
    <mergeCell ref="N29:N30"/>
    <mergeCell ref="O29:O30"/>
    <mergeCell ref="K27:K28"/>
    <mergeCell ref="L27:L28"/>
    <mergeCell ref="M27:M28"/>
    <mergeCell ref="N27:N28"/>
    <mergeCell ref="O27:O28"/>
    <mergeCell ref="J27:J28"/>
    <mergeCell ref="A29:A30"/>
    <mergeCell ref="B29:B30"/>
    <mergeCell ref="C29:C30"/>
    <mergeCell ref="G29:G30"/>
    <mergeCell ref="I29:I30"/>
    <mergeCell ref="A27:A28"/>
    <mergeCell ref="B27:B28"/>
    <mergeCell ref="C27:C28"/>
    <mergeCell ref="G27:G28"/>
    <mergeCell ref="I27:I28"/>
    <mergeCell ref="J25:J26"/>
    <mergeCell ref="K25:K26"/>
    <mergeCell ref="L25:L26"/>
    <mergeCell ref="M25:M26"/>
    <mergeCell ref="N25:N26"/>
    <mergeCell ref="O25:O26"/>
    <mergeCell ref="K23:K24"/>
    <mergeCell ref="L23:L24"/>
    <mergeCell ref="M23:M24"/>
    <mergeCell ref="N23:N24"/>
    <mergeCell ref="O23:O24"/>
    <mergeCell ref="J23:J24"/>
    <mergeCell ref="A25:A26"/>
    <mergeCell ref="B25:B26"/>
    <mergeCell ref="C25:C26"/>
    <mergeCell ref="G25:G26"/>
    <mergeCell ref="I25:I26"/>
    <mergeCell ref="A23:A24"/>
    <mergeCell ref="B23:B24"/>
    <mergeCell ref="C23:C24"/>
    <mergeCell ref="G23:G24"/>
    <mergeCell ref="I23:I24"/>
    <mergeCell ref="J21:J22"/>
    <mergeCell ref="K21:K22"/>
    <mergeCell ref="L21:L22"/>
    <mergeCell ref="M21:M22"/>
    <mergeCell ref="N21:N22"/>
    <mergeCell ref="O21:O22"/>
    <mergeCell ref="K19:K20"/>
    <mergeCell ref="L19:L20"/>
    <mergeCell ref="M19:M20"/>
    <mergeCell ref="N19:N20"/>
    <mergeCell ref="O19:O20"/>
    <mergeCell ref="J19:J20"/>
    <mergeCell ref="A21:A22"/>
    <mergeCell ref="B21:B22"/>
    <mergeCell ref="C21:C22"/>
    <mergeCell ref="G21:G22"/>
    <mergeCell ref="I21:I22"/>
    <mergeCell ref="A19:A20"/>
    <mergeCell ref="B19:B20"/>
    <mergeCell ref="C19:C20"/>
    <mergeCell ref="G19:G20"/>
    <mergeCell ref="I19:I20"/>
    <mergeCell ref="J17:J18"/>
    <mergeCell ref="K17:K18"/>
    <mergeCell ref="L17:L18"/>
    <mergeCell ref="M17:M18"/>
    <mergeCell ref="N17:N18"/>
    <mergeCell ref="O17:O18"/>
    <mergeCell ref="K15:K16"/>
    <mergeCell ref="L15:L16"/>
    <mergeCell ref="M15:M16"/>
    <mergeCell ref="N15:N16"/>
    <mergeCell ref="O15:O16"/>
    <mergeCell ref="J15:J16"/>
    <mergeCell ref="A17:A18"/>
    <mergeCell ref="B17:B18"/>
    <mergeCell ref="C17:C18"/>
    <mergeCell ref="G17:G18"/>
    <mergeCell ref="I17:I18"/>
    <mergeCell ref="A15:A16"/>
    <mergeCell ref="B15:B16"/>
    <mergeCell ref="C15:C16"/>
    <mergeCell ref="G15:G16"/>
    <mergeCell ref="I15:I16"/>
    <mergeCell ref="J13:J14"/>
    <mergeCell ref="K13:K14"/>
    <mergeCell ref="L13:L14"/>
    <mergeCell ref="M13:M14"/>
    <mergeCell ref="N13:N14"/>
    <mergeCell ref="O13:O14"/>
    <mergeCell ref="K11:K12"/>
    <mergeCell ref="L11:L12"/>
    <mergeCell ref="M11:M12"/>
    <mergeCell ref="N11:N12"/>
    <mergeCell ref="O11:O12"/>
    <mergeCell ref="J11:J12"/>
    <mergeCell ref="A13:A14"/>
    <mergeCell ref="B13:B14"/>
    <mergeCell ref="C13:C14"/>
    <mergeCell ref="G13:G14"/>
    <mergeCell ref="I13:I14"/>
    <mergeCell ref="A11:A12"/>
    <mergeCell ref="B11:B12"/>
    <mergeCell ref="C11:C12"/>
    <mergeCell ref="G11:G12"/>
    <mergeCell ref="I11:I12"/>
    <mergeCell ref="L9:L10"/>
    <mergeCell ref="M9:M10"/>
    <mergeCell ref="N9:N10"/>
    <mergeCell ref="O9:O10"/>
    <mergeCell ref="K7:K8"/>
    <mergeCell ref="L7:L8"/>
    <mergeCell ref="M7:M8"/>
    <mergeCell ref="N7:N8"/>
    <mergeCell ref="O7:O8"/>
    <mergeCell ref="L5:L6"/>
    <mergeCell ref="M5:M6"/>
    <mergeCell ref="N5:N6"/>
    <mergeCell ref="O5:O6"/>
    <mergeCell ref="A7:A8"/>
    <mergeCell ref="B7:B8"/>
    <mergeCell ref="C7:C8"/>
    <mergeCell ref="G7:G8"/>
    <mergeCell ref="I7:I8"/>
    <mergeCell ref="J7:J8"/>
    <mergeCell ref="A5:A6"/>
    <mergeCell ref="B5:B6"/>
    <mergeCell ref="C5:C6"/>
    <mergeCell ref="G5:G6"/>
    <mergeCell ref="I5:I6"/>
    <mergeCell ref="J5:J6"/>
    <mergeCell ref="K5:K6"/>
    <mergeCell ref="A9:A10"/>
    <mergeCell ref="B9:B10"/>
    <mergeCell ref="C9:C10"/>
    <mergeCell ref="G9:G10"/>
    <mergeCell ref="I9:I10"/>
    <mergeCell ref="J9:J10"/>
    <mergeCell ref="K9:K10"/>
    <mergeCell ref="A1:O1"/>
    <mergeCell ref="E2:F2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  <mergeCell ref="O3:O4"/>
  </mergeCells>
  <phoneticPr fontId="10" type="noConversion"/>
  <printOptions horizontalCentered="1"/>
  <pageMargins left="0" right="0" top="0" bottom="0" header="0.31496062992125984" footer="0.31496062992125984"/>
  <pageSetup paperSize="9" scale="9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午餐(原)</vt:lpstr>
      <vt:lpstr>午餐</vt:lpstr>
      <vt:lpstr>午餐!Print_Area</vt:lpstr>
      <vt:lpstr>'午餐(原)'!Print_Area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Windows 使用者</cp:lastModifiedBy>
  <cp:lastPrinted>2021-02-17T05:36:23Z</cp:lastPrinted>
  <dcterms:created xsi:type="dcterms:W3CDTF">2017-10-02T00:08:12Z</dcterms:created>
  <dcterms:modified xsi:type="dcterms:W3CDTF">2021-02-24T08:12:42Z</dcterms:modified>
</cp:coreProperties>
</file>